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PROJECTS\EPA\ESIB\SLB\AVERT\AVERT files\emission factor fact sheet\"/>
    </mc:Choice>
  </mc:AlternateContent>
  <xr:revisionPtr revIDLastSave="0" documentId="13_ncr:1_{2AFEE5E0-5974-4D55-A557-4BB90B415960}" xr6:coauthVersionLast="45" xr6:coauthVersionMax="45" xr10:uidLastSave="{00000000-0000-0000-0000-000000000000}"/>
  <bookViews>
    <workbookView xWindow="-108" yWindow="-108" windowWidth="23256" windowHeight="12576" tabRatio="840" xr2:uid="{00000000-000D-0000-FFFF-FFFF00000000}"/>
  </bookViews>
  <sheets>
    <sheet name="README" sheetId="1" r:id="rId1"/>
    <sheet name="Capacity factors" sheetId="12" r:id="rId2"/>
    <sheet name="2019" sheetId="21" r:id="rId3"/>
    <sheet name="2018" sheetId="22" r:id="rId4"/>
    <sheet name="2017" sheetId="23" r:id="rId5"/>
  </sheets>
  <definedNames>
    <definedName name="_xlnm.Print_Area" localSheetId="0">README!$A$1:$L$35</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2" l="1"/>
  <c r="D17" i="12"/>
  <c r="E17" i="12"/>
  <c r="B17" i="12"/>
</calcChain>
</file>

<file path=xl/sharedStrings.xml><?xml version="1.0" encoding="utf-8"?>
<sst xmlns="http://schemas.openxmlformats.org/spreadsheetml/2006/main" count="474" uniqueCount="67">
  <si>
    <t>Emission Factors from AVERT</t>
  </si>
  <si>
    <t xml:space="preserve">What is AVERT? </t>
  </si>
  <si>
    <t>Emission Factors</t>
  </si>
  <si>
    <t>When to Use AVERT Emission Factors</t>
  </si>
  <si>
    <t>National Emission Factors</t>
  </si>
  <si>
    <t> </t>
  </si>
  <si>
    <t>Utility PV</t>
  </si>
  <si>
    <t>Portfolio EE</t>
  </si>
  <si>
    <t>Regional Emission Factors</t>
  </si>
  <si>
    <t>Southeast</t>
  </si>
  <si>
    <t>Rocky Mountains</t>
  </si>
  <si>
    <t>Texas</t>
  </si>
  <si>
    <t>Southwest</t>
  </si>
  <si>
    <t>Northwest</t>
  </si>
  <si>
    <t>California</t>
  </si>
  <si>
    <r>
      <rPr>
        <b/>
        <sz val="10"/>
        <color theme="1"/>
        <rFont val="Calibri"/>
        <family val="2"/>
        <scheme val="minor"/>
      </rPr>
      <t>Utility PV</t>
    </r>
    <r>
      <rPr>
        <sz val="10"/>
        <color theme="1"/>
        <rFont val="Calibri"/>
        <family val="2"/>
        <scheme val="minor"/>
      </rPr>
      <t xml:space="preserve"> = Utility-scale photovoltaic power generation</t>
    </r>
  </si>
  <si>
    <r>
      <rPr>
        <b/>
        <sz val="10"/>
        <color theme="1"/>
        <rFont val="Calibri"/>
        <family val="2"/>
        <scheme val="minor"/>
      </rPr>
      <t xml:space="preserve">Portfolio EE </t>
    </r>
    <r>
      <rPr>
        <sz val="10"/>
        <color theme="1"/>
        <rFont val="Calibri"/>
        <family val="2"/>
        <scheme val="minor"/>
      </rPr>
      <t>= Represents a wide range of EE program types</t>
    </r>
  </si>
  <si>
    <t>AVERT Regions</t>
  </si>
  <si>
    <t>Uniform EE</t>
  </si>
  <si>
    <r>
      <rPr>
        <b/>
        <sz val="10"/>
        <color theme="1"/>
        <rFont val="Calibri"/>
        <family val="2"/>
        <scheme val="minor"/>
      </rPr>
      <t xml:space="preserve">Uniform EE </t>
    </r>
    <r>
      <rPr>
        <sz val="10"/>
        <color theme="1"/>
        <rFont val="Calibri"/>
        <family val="2"/>
        <scheme val="minor"/>
      </rPr>
      <t>= Represents consistent energy savings throughout the year</t>
    </r>
  </si>
  <si>
    <r>
      <t>Avoided CO</t>
    </r>
    <r>
      <rPr>
        <vertAlign val="subscript"/>
        <sz val="9"/>
        <rFont val="Calibri"/>
        <family val="2"/>
        <scheme val="minor"/>
      </rPr>
      <t>2</t>
    </r>
    <r>
      <rPr>
        <sz val="9"/>
        <rFont val="Calibri"/>
        <family val="2"/>
        <scheme val="minor"/>
      </rPr>
      <t xml:space="preserve"> Rate</t>
    </r>
  </si>
  <si>
    <r>
      <t>Avoided NO</t>
    </r>
    <r>
      <rPr>
        <vertAlign val="subscript"/>
        <sz val="9"/>
        <rFont val="Calibri"/>
        <family val="2"/>
        <scheme val="minor"/>
      </rPr>
      <t>x</t>
    </r>
    <r>
      <rPr>
        <sz val="9"/>
        <rFont val="Calibri"/>
        <family val="2"/>
        <scheme val="minor"/>
      </rPr>
      <t xml:space="preserve"> Rate</t>
    </r>
  </si>
  <si>
    <r>
      <t>Avoided SO</t>
    </r>
    <r>
      <rPr>
        <vertAlign val="subscript"/>
        <sz val="9"/>
        <rFont val="Calibri"/>
        <family val="2"/>
        <scheme val="minor"/>
      </rPr>
      <t>2</t>
    </r>
    <r>
      <rPr>
        <sz val="9"/>
        <rFont val="Calibri"/>
        <family val="2"/>
        <scheme val="minor"/>
      </rPr>
      <t xml:space="preserve"> Rate</t>
    </r>
  </si>
  <si>
    <r>
      <t>Avoided PM</t>
    </r>
    <r>
      <rPr>
        <vertAlign val="subscript"/>
        <sz val="9"/>
        <rFont val="Calibri"/>
        <family val="2"/>
        <scheme val="minor"/>
      </rPr>
      <t>2.5</t>
    </r>
    <r>
      <rPr>
        <sz val="9"/>
        <rFont val="Calibri"/>
        <family val="2"/>
        <scheme val="minor"/>
      </rPr>
      <t xml:space="preserve"> Rate</t>
    </r>
  </si>
  <si>
    <t>National Weighted Averages (lb/MWh)</t>
  </si>
  <si>
    <t>Avoided CO2 Rate (lb/MWh) </t>
  </si>
  <si>
    <t>Avoided NOx Rate (lb/MWh)</t>
  </si>
  <si>
    <t>Avoided SO2 Rate (lb/MWh)</t>
  </si>
  <si>
    <t>Avoided PM2.5 Rate (lb/MWh) </t>
  </si>
  <si>
    <t>Contiguous 48 states 
(national unweighted average)</t>
  </si>
  <si>
    <t>2017 AVERT Emission Factors</t>
  </si>
  <si>
    <t>Using Capacity Factors for Wind and PV Power Generation</t>
  </si>
  <si>
    <t>Example</t>
  </si>
  <si>
    <t>Unit Conversions</t>
  </si>
  <si>
    <t xml:space="preserve">1 MW = 1,000 kW = 0.001 GW. To convert units from power (kW, MW, GW) to energy (kWh, MWh, GWh), multiply by the total number of hours in the year. To convert in the other direction, divide by the total number of hours in the year. There are 8,760 hours in a non-leap year and 8,784 hours in a leap year. </t>
  </si>
  <si>
    <t>Emissions Accounting and Claims</t>
  </si>
  <si>
    <t>Although the avoided emission estimates provided by AVERT are intended to support RE initiatives, AVERT is a marginal emissions assessment tool and not a tool for emissions accounting. EPA cautions RE users and retailers from using AVERT’s avoided emissions estimates to take or give credit for emission reductions, particularly in corporate greenhouse gas (GHG) accounting and reporting. While RE users that own renewable energy certificates (RECs) or similar market-based energy attribute certificates have unique ownership and claim to the emissions attributes of the associated electricity generation, they generally do not have a unique claim to the impacts on regional grid operations and emissions. 
Corporate GHG accounting typically includes an inventory of emissions associated with purchased electricity, but not an assessment of the impact of an organization’s purchased electricity on regional grid emissions. Organizations interested in quantifying RE’s impact on regional grid emissions should consider project accounting. This type of emissions accounting is designed to quantify the benefits of emission mitigation projects.</t>
  </si>
  <si>
    <t>Annual Average Capacity Factors</t>
  </si>
  <si>
    <t>2018 AVERT Emission Factors</t>
  </si>
  <si>
    <t>2019 AVERT Emission Factors</t>
  </si>
  <si>
    <t>Onshore Wind</t>
  </si>
  <si>
    <t>Offshore Wind</t>
  </si>
  <si>
    <r>
      <rPr>
        <b/>
        <sz val="10"/>
        <color theme="1"/>
        <rFont val="Calibri"/>
        <family val="2"/>
        <scheme val="minor"/>
      </rPr>
      <t xml:space="preserve">Onshore Wind </t>
    </r>
    <r>
      <rPr>
        <sz val="10"/>
        <color theme="1"/>
        <rFont val="Calibri"/>
        <family val="2"/>
        <scheme val="minor"/>
      </rPr>
      <t>= Onshore wind power generation</t>
    </r>
  </si>
  <si>
    <r>
      <t xml:space="preserve">Offshore Wind </t>
    </r>
    <r>
      <rPr>
        <sz val="10"/>
        <color theme="1"/>
        <rFont val="Calibri"/>
        <family val="2"/>
        <scheme val="minor"/>
      </rPr>
      <t>= Offshore wind power generation</t>
    </r>
  </si>
  <si>
    <t>Distributed PV</t>
  </si>
  <si>
    <t>Central</t>
  </si>
  <si>
    <t>Mid-Atlantic</t>
  </si>
  <si>
    <t>Midwest</t>
  </si>
  <si>
    <t>Carolinas</t>
  </si>
  <si>
    <t>New York</t>
  </si>
  <si>
    <t>New England</t>
  </si>
  <si>
    <t>Tennessee</t>
  </si>
  <si>
    <t>-</t>
  </si>
  <si>
    <t>Florida</t>
  </si>
  <si>
    <t>AVERT uses a peer-reviewed methodology to analyze electric power sector impacts on an hour-by-hour basis, but it can also produce average emission factors for each AVERT region and for the nation. The tables in this file provide marginal emission factors for specific EE/RE resources, which EPA pre-generated by running AVERT with data for each year from 2017 to 2019.</t>
  </si>
  <si>
    <t>The AVERT regions are generally aggregations of balancing authorities, and are similar, but not identical, to the mapping used in EIA's Hourly Electric Grid Monitoring dataset (EIA 930). This map is for representational purposes only, as the interconnectedness of regions means that the boundaries drawn here are only approximate.</t>
  </si>
  <si>
    <r>
      <t xml:space="preserve">Annual generation = capacity factor for RE technology (0.3382) × installed capacity (100 MW) x hours in a year (8,760 hours, except leap years) = </t>
    </r>
    <r>
      <rPr>
        <b/>
        <i/>
        <sz val="12"/>
        <rFont val="Calibri"/>
        <family val="2"/>
        <scheme val="minor"/>
      </rPr>
      <t>296,263 MWh</t>
    </r>
    <r>
      <rPr>
        <i/>
        <sz val="12"/>
        <rFont val="Calibri"/>
        <family val="2"/>
        <scheme val="minor"/>
      </rPr>
      <t xml:space="preserve">
Avoided PM</t>
    </r>
    <r>
      <rPr>
        <i/>
        <vertAlign val="subscript"/>
        <sz val="12"/>
        <rFont val="Calibri"/>
        <family val="2"/>
        <scheme val="minor"/>
      </rPr>
      <t>2.5</t>
    </r>
    <r>
      <rPr>
        <i/>
        <sz val="12"/>
        <rFont val="Calibri"/>
        <family val="2"/>
        <scheme val="minor"/>
      </rPr>
      <t xml:space="preserve"> emissions = avoided electricity generation (296,614 MWh)  × emission factor (0.08 lb/MW h) = </t>
    </r>
    <r>
      <rPr>
        <b/>
        <i/>
        <sz val="12"/>
        <rFont val="Calibri"/>
        <family val="2"/>
        <scheme val="minor"/>
      </rPr>
      <t>23,729 lb</t>
    </r>
  </si>
  <si>
    <r>
      <t>Distributed PV</t>
    </r>
    <r>
      <rPr>
        <sz val="10"/>
        <color theme="1"/>
        <rFont val="Calibri"/>
        <family val="2"/>
        <scheme val="minor"/>
      </rPr>
      <t xml:space="preserve"> = Distributed photovoltaic power generation</t>
    </r>
    <r>
      <rPr>
        <b/>
        <sz val="10"/>
        <color theme="1"/>
        <rFont val="Calibri"/>
        <family val="2"/>
        <scheme val="minor"/>
      </rPr>
      <t xml:space="preserve"> </t>
    </r>
    <r>
      <rPr>
        <sz val="10"/>
        <color theme="1"/>
        <rFont val="Calibri"/>
        <family val="2"/>
        <scheme val="minor"/>
      </rPr>
      <t>(e.g., rooftop)</t>
    </r>
  </si>
  <si>
    <r>
      <t xml:space="preserve">Estimating avoided emissions of wind and solar projects involves multiplying the appropriate emission factor from this document (in pounds per megawatt-hour [MWh]) by the size of the RE resource and the RE technology’s capacity factor. It is not appropriate to simply multiply the emission factor by the size of the RE installation because a wind turbine or PV panel may only occaisionally achieve its maximum possible output under actual operating conditions. This is a consequence of natural hourly, daily, and seasonal fluctuations in wind speed, cloud cover, the sun’s angle of incidence, and hours of sunlight per day. These factors all vary regionally; for example, the Southwest has more sunny days per year than New England.
To estimate avoided emissions from wind or PV, multiply the RE capacity by an additional </t>
    </r>
    <r>
      <rPr>
        <i/>
        <sz val="12"/>
        <color theme="1"/>
        <rFont val="Calibri"/>
        <family val="2"/>
        <scheme val="minor"/>
      </rPr>
      <t>capacity factor</t>
    </r>
    <r>
      <rPr>
        <sz val="12"/>
        <color theme="1"/>
        <rFont val="Calibri"/>
        <family val="2"/>
        <scheme val="minor"/>
      </rPr>
      <t xml:space="preserve"> that reflects actual operating conditions. If actual capacity factors are unavailable, the table on the next worksheet provides an average capacity factor for wind and PV resources for each AVERT region as well as the contiguous 48 states, for national-scale analysis. These factors reflect annual averages based on the hourly RE profiles embedded in AVERT. Appendix C of the AVERT User Manual describes how these hourly profiles were developed.</t>
    </r>
  </si>
  <si>
    <t>National factors presented here reflect a weighted average of the avoided emission rates of AVERT’s 14 regions. Averages are weighted by the fraction of 2019 fossil generation in each region.</t>
  </si>
  <si>
    <t>National factors presented here reflect a weighted average of the avoided emission rates of AVERT’s 14 regions. Averages are weighted by the fraction of 2018 fossil generation in each region.</t>
  </si>
  <si>
    <t>National factors presented here reflect a weighted average of the avoided emission rates of AVERT’s 14 regions. Averages are weighted by the fraction of 2017 fossil generation in each region.</t>
  </si>
  <si>
    <t>September 2020</t>
  </si>
  <si>
    <t xml:space="preserve">The emission factors presented here are intended for quick estimates of avoided emissions from EE/RE programs, policies, or projects. For more detailed planning, download and use AVERT to generate a custom analysis that accounts for seasonal and time-of-day variations or to analyze different EE/RE combinations. 
The emission factors in this compendium were calculated by assuming a 0.5% displacement of the existing demand in each AVERT region. They are divided into six categories: onshore wind, offshore wind, utility-scale photovoltaic (PV), distributed PV, portfolio EE, and uniform EE. Use the portfolio EE factors if you are assessing a wide range of EE programs. Use the uniform EE factors if energy savings are consistent throughout the year. If you have a RE project, use the appropriate RE technology type: onshore wind, offshore wind, utility PV, or distributed PV. Emission factors should not be used to examine the emission impacts of changes that extend more than 5 years into the future. All avoided emission rates in this document were produced on a net generation basis.
</t>
  </si>
  <si>
    <t>For illustration, consider the avoided PM2.5 emissions from a project to add 100 MW of onshore wind capacity in the Texas region:</t>
  </si>
  <si>
    <r>
      <t>Avoided PM</t>
    </r>
    <r>
      <rPr>
        <i/>
        <vertAlign val="subscript"/>
        <sz val="12"/>
        <rFont val="Calibri"/>
        <family val="2"/>
        <scheme val="minor"/>
      </rPr>
      <t>2.5</t>
    </r>
    <r>
      <rPr>
        <i/>
        <sz val="12"/>
        <rFont val="Calibri"/>
        <family val="2"/>
        <scheme val="minor"/>
      </rPr>
      <t xml:space="preserve"> emissions = avoided electricity generation (296,263 MWh)  × emission factor (0.06 lb/MW h) = </t>
    </r>
    <r>
      <rPr>
        <b/>
        <i/>
        <sz val="12"/>
        <rFont val="Calibri"/>
        <family val="2"/>
        <scheme val="minor"/>
      </rPr>
      <t>17,776 lb</t>
    </r>
  </si>
  <si>
    <r>
      <t>The AVoided Emissions and geneRation Tool (AVERT) is a free EPA tool with a simple user interface. Environmental agency staff, air quality planners, energy officials, public utility commission staff, and others can use AVERT to evaluate the change in particulate matter (PM</t>
    </r>
    <r>
      <rPr>
        <vertAlign val="subscript"/>
        <sz val="12"/>
        <color theme="1"/>
        <rFont val="Calibri"/>
        <family val="2"/>
        <scheme val="minor"/>
      </rPr>
      <t>2.5</t>
    </r>
    <r>
      <rPr>
        <sz val="12"/>
        <color theme="1"/>
        <rFont val="Calibri"/>
        <family val="2"/>
        <scheme val="minor"/>
      </rPr>
      <t>), carbon dioxide (CO</t>
    </r>
    <r>
      <rPr>
        <vertAlign val="subscript"/>
        <sz val="12"/>
        <color theme="1"/>
        <rFont val="Calibri"/>
        <family val="2"/>
        <scheme val="minor"/>
      </rPr>
      <t>2</t>
    </r>
    <r>
      <rPr>
        <sz val="12"/>
        <color theme="1"/>
        <rFont val="Calibri"/>
        <family val="2"/>
        <scheme val="minor"/>
      </rPr>
      <t>), nitrogen oxides (NO</t>
    </r>
    <r>
      <rPr>
        <vertAlign val="subscript"/>
        <sz val="12"/>
        <color theme="1"/>
        <rFont val="Calibri"/>
        <family val="2"/>
        <scheme val="minor"/>
      </rPr>
      <t>X</t>
    </r>
    <r>
      <rPr>
        <sz val="12"/>
        <color theme="1"/>
        <rFont val="Calibri"/>
        <family val="2"/>
        <scheme val="minor"/>
      </rPr>
      <t>), and sulfur dioxide (SO</t>
    </r>
    <r>
      <rPr>
        <vertAlign val="subscript"/>
        <sz val="12"/>
        <color theme="1"/>
        <rFont val="Calibri"/>
        <family val="2"/>
        <scheme val="minor"/>
      </rPr>
      <t>2</t>
    </r>
    <r>
      <rPr>
        <sz val="12"/>
        <color theme="1"/>
        <rFont val="Calibri"/>
        <family val="2"/>
        <scheme val="minor"/>
      </rPr>
      <t>) emissions from electric power plants as a result of energy policies and programs such as energy efficiency and renewable energy (EE/RE). AVERT calculates emissions impacts based on actual historical hourly patterns in generation by electric power plants within the contiguous 48 states and DC.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</si>
</sst>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8"/>
      <name val="Calibri"/>
      <family val="2"/>
      <scheme val="minor"/>
    </font>
    <font>
      <vertAlign val="subscript"/>
      <sz val="12"/>
      <color theme="1"/>
      <name val="Calibri"/>
      <family val="2"/>
      <scheme val="minor"/>
    </font>
    <font>
      <b/>
      <sz val="14"/>
      <name val="Calibri"/>
      <family val="2"/>
      <scheme val="minor"/>
    </font>
    <font>
      <sz val="11"/>
      <name val="Calibri"/>
      <family val="2"/>
      <scheme val="minor"/>
    </font>
    <font>
      <b/>
      <sz val="9"/>
      <name val="Calibri"/>
      <family val="2"/>
      <scheme val="minor"/>
    </font>
    <font>
      <sz val="9"/>
      <name val="Calibri"/>
      <family val="2"/>
      <scheme val="minor"/>
    </font>
    <font>
      <i/>
      <sz val="9"/>
      <name val="Calibri"/>
      <family val="2"/>
      <scheme val="minor"/>
    </font>
    <font>
      <vertAlign val="subscript"/>
      <sz val="9"/>
      <name val="Calibri"/>
      <family val="2"/>
      <scheme val="minor"/>
    </font>
    <font>
      <sz val="8"/>
      <color theme="1"/>
      <name val="Arial"/>
      <family val="2"/>
    </font>
    <font>
      <sz val="12"/>
      <name val="Calibri"/>
      <family val="2"/>
      <scheme val="minor"/>
    </font>
    <font>
      <b/>
      <sz val="10.5"/>
      <color rgb="FF000000"/>
      <name val="Calibri"/>
      <family val="2"/>
      <scheme val="minor"/>
    </font>
    <font>
      <i/>
      <sz val="10.5"/>
      <color rgb="FF000000"/>
      <name val="Calibri"/>
      <family val="2"/>
      <scheme val="minor"/>
    </font>
    <font>
      <sz val="10.5"/>
      <color rgb="FF000000"/>
      <name val="Calibri"/>
      <family val="2"/>
      <scheme val="minor"/>
    </font>
    <font>
      <sz val="10.5"/>
      <color theme="1"/>
      <name val="Calibri"/>
      <family val="2"/>
      <scheme val="minor"/>
    </font>
    <font>
      <i/>
      <sz val="12"/>
      <color theme="1"/>
      <name val="Calibri"/>
      <family val="2"/>
      <scheme val="minor"/>
    </font>
    <font>
      <i/>
      <sz val="12"/>
      <name val="Calibri"/>
      <family val="2"/>
      <scheme val="minor"/>
    </font>
    <font>
      <b/>
      <i/>
      <sz val="12"/>
      <name val="Calibri"/>
      <family val="2"/>
      <scheme val="minor"/>
    </font>
    <font>
      <i/>
      <vertAlign val="subscript"/>
      <sz val="12"/>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rgb="FFFF0000"/>
      <name val="Calibri"/>
      <family val="2"/>
      <scheme val="minor"/>
    </font>
  </fonts>
  <fills count="3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80D1B0"/>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9" applyNumberFormat="0" applyAlignment="0" applyProtection="0"/>
    <xf numFmtId="0" fontId="33" fillId="10" borderId="10" applyNumberFormat="0" applyAlignment="0" applyProtection="0"/>
    <xf numFmtId="0" fontId="34" fillId="10" borderId="9" applyNumberFormat="0" applyAlignment="0" applyProtection="0"/>
    <xf numFmtId="0" fontId="35" fillId="0" borderId="11" applyNumberFormat="0" applyFill="0" applyAlignment="0" applyProtection="0"/>
    <xf numFmtId="0" fontId="36" fillId="11" borderId="12" applyNumberFormat="0" applyAlignment="0" applyProtection="0"/>
    <xf numFmtId="0" fontId="37" fillId="0" borderId="0" applyNumberFormat="0" applyFill="0" applyBorder="0" applyAlignment="0" applyProtection="0"/>
    <xf numFmtId="0" fontId="1" fillId="12" borderId="13" applyNumberFormat="0" applyFont="0" applyAlignment="0" applyProtection="0"/>
    <xf numFmtId="0" fontId="38" fillId="0" borderId="0" applyNumberFormat="0" applyFill="0" applyBorder="0" applyAlignment="0" applyProtection="0"/>
    <xf numFmtId="0" fontId="39" fillId="0" borderId="14" applyNumberFormat="0" applyFill="0" applyAlignment="0" applyProtection="0"/>
    <xf numFmtId="0" fontId="4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9" fontId="1" fillId="0" borderId="0" applyFont="0" applyFill="0" applyBorder="0" applyAlignment="0" applyProtection="0"/>
  </cellStyleXfs>
  <cellXfs count="63">
    <xf numFmtId="0" fontId="0" fillId="0" borderId="0" xfId="0"/>
    <xf numFmtId="0" fontId="1" fillId="0" borderId="0" xfId="0" applyFont="1"/>
    <xf numFmtId="0" fontId="2" fillId="0" borderId="0" xfId="0" applyFont="1"/>
    <xf numFmtId="0" fontId="4" fillId="0" borderId="0" xfId="0" applyFont="1"/>
    <xf numFmtId="0" fontId="4" fillId="0" borderId="0" xfId="0" applyFont="1" applyAlignment="1">
      <alignment horizontal="left" vertical="top" wrapText="1"/>
    </xf>
    <xf numFmtId="0" fontId="2" fillId="0" borderId="0" xfId="0" applyFont="1" applyAlignment="1">
      <alignment horizontal="left" vertical="top"/>
    </xf>
    <xf numFmtId="0" fontId="6" fillId="0" borderId="0" xfId="0" applyFont="1" applyAlignment="1"/>
    <xf numFmtId="0" fontId="0" fillId="0" borderId="5" xfId="0" applyBorder="1"/>
    <xf numFmtId="0" fontId="3" fillId="4" borderId="0" xfId="0" applyFont="1" applyFill="1"/>
    <xf numFmtId="0" fontId="1" fillId="4" borderId="0" xfId="0" applyFont="1" applyFill="1"/>
    <xf numFmtId="0" fontId="7" fillId="4" borderId="0" xfId="0" applyFont="1" applyFill="1"/>
    <xf numFmtId="0" fontId="6" fillId="0" borderId="0" xfId="0" applyFont="1" applyAlignment="1">
      <alignment horizontal="left"/>
    </xf>
    <xf numFmtId="0" fontId="9" fillId="0" borderId="0" xfId="0" applyFont="1"/>
    <xf numFmtId="0" fontId="10" fillId="0" borderId="0" xfId="0" applyFont="1"/>
    <xf numFmtId="0" fontId="13" fillId="3" borderId="1" xfId="0" applyFont="1" applyFill="1" applyBorder="1" applyAlignment="1">
      <alignment wrapText="1"/>
    </xf>
    <xf numFmtId="0" fontId="10" fillId="0" borderId="5" xfId="0" applyFont="1" applyBorder="1"/>
    <xf numFmtId="0" fontId="15" fillId="0" borderId="0" xfId="0" applyFont="1" applyAlignment="1">
      <alignment vertical="center"/>
    </xf>
    <xf numFmtId="0" fontId="2" fillId="0" borderId="0" xfId="0" applyFont="1" applyAlignment="1">
      <alignment horizontal="justify"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9" fillId="0" borderId="1" xfId="0" applyFont="1" applyBorder="1" applyAlignment="1">
      <alignment horizontal="left" vertical="center"/>
    </xf>
    <xf numFmtId="10" fontId="19" fillId="0" borderId="1" xfId="0" applyNumberFormat="1" applyFont="1" applyBorder="1" applyAlignment="1">
      <alignment horizontal="center" vertical="center" wrapText="1"/>
    </xf>
    <xf numFmtId="10" fontId="20" fillId="0" borderId="1" xfId="0" applyNumberFormat="1" applyFont="1" applyBorder="1" applyAlignment="1">
      <alignment horizontal="center" vertical="center"/>
    </xf>
    <xf numFmtId="0" fontId="16" fillId="0" borderId="0" xfId="0" applyFont="1" applyAlignment="1">
      <alignment horizontal="left" vertical="top" wrapText="1"/>
    </xf>
    <xf numFmtId="0" fontId="19"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0" fillId="0" borderId="1" xfId="0" applyBorder="1" applyAlignment="1">
      <alignment vertical="center"/>
    </xf>
    <xf numFmtId="10" fontId="0" fillId="5" borderId="1" xfId="0" applyNumberFormat="1" applyFill="1" applyBorder="1" applyAlignment="1">
      <alignment horizontal="center" vertical="center"/>
    </xf>
    <xf numFmtId="17" fontId="4" fillId="0" borderId="0" xfId="0" quotePrefix="1" applyNumberFormat="1" applyFont="1"/>
    <xf numFmtId="0" fontId="4" fillId="0" borderId="0" xfId="0" applyFont="1" applyAlignment="1">
      <alignment vertical="top" wrapText="1"/>
    </xf>
    <xf numFmtId="0" fontId="2" fillId="0" borderId="0" xfId="0" applyFont="1" applyAlignment="1">
      <alignment horizontal="left" vertical="center"/>
    </xf>
    <xf numFmtId="0" fontId="5" fillId="0" borderId="0" xfId="0" applyFont="1" applyAlignment="1">
      <alignment horizontal="left"/>
    </xf>
    <xf numFmtId="0" fontId="5" fillId="0" borderId="0" xfId="0" applyFont="1" applyAlignment="1"/>
    <xf numFmtId="0" fontId="37" fillId="0" borderId="0" xfId="0" applyFont="1"/>
    <xf numFmtId="0" fontId="37" fillId="0" borderId="5" xfId="0" applyFont="1" applyBorder="1"/>
    <xf numFmtId="3" fontId="12" fillId="0" borderId="1" xfId="0" applyNumberFormat="1" applyFont="1" applyFill="1" applyBorder="1" applyAlignment="1">
      <alignment horizontal="right" wrapText="1"/>
    </xf>
    <xf numFmtId="3" fontId="12" fillId="3" borderId="1" xfId="0" applyNumberFormat="1" applyFont="1" applyFill="1" applyBorder="1" applyAlignment="1">
      <alignment horizontal="right" wrapText="1"/>
    </xf>
    <xf numFmtId="4" fontId="12" fillId="0" borderId="1" xfId="0" applyNumberFormat="1" applyFont="1" applyFill="1" applyBorder="1" applyAlignment="1">
      <alignment horizontal="right" wrapText="1"/>
    </xf>
    <xf numFmtId="4" fontId="12" fillId="3" borderId="1" xfId="0" applyNumberFormat="1" applyFont="1" applyFill="1" applyBorder="1" applyAlignment="1">
      <alignment horizontal="right" wrapText="1"/>
    </xf>
    <xf numFmtId="0" fontId="0" fillId="0" borderId="0" xfId="0"/>
    <xf numFmtId="0" fontId="12" fillId="3" borderId="1" xfId="0" applyFont="1" applyFill="1" applyBorder="1" applyAlignment="1">
      <alignment wrapText="1"/>
    </xf>
    <xf numFmtId="0" fontId="12" fillId="0" borderId="5" xfId="0" applyFont="1" applyFill="1" applyBorder="1" applyAlignment="1"/>
    <xf numFmtId="0" fontId="11" fillId="2" borderId="3" xfId="0" applyFont="1" applyFill="1" applyBorder="1" applyAlignment="1">
      <alignment wrapText="1"/>
    </xf>
    <xf numFmtId="0" fontId="11" fillId="2" borderId="4" xfId="0" applyFont="1" applyFill="1" applyBorder="1" applyAlignment="1">
      <alignment wrapText="1"/>
    </xf>
    <xf numFmtId="0" fontId="11" fillId="2" borderId="2" xfId="0" applyFont="1" applyFill="1" applyBorder="1" applyAlignment="1"/>
    <xf numFmtId="2" fontId="37" fillId="0" borderId="0" xfId="0" applyNumberFormat="1" applyFont="1"/>
    <xf numFmtId="164" fontId="0" fillId="0" borderId="0" xfId="42" applyNumberFormat="1" applyFont="1"/>
    <xf numFmtId="0" fontId="12" fillId="0" borderId="0" xfId="0" applyFont="1" applyFill="1" applyBorder="1" applyAlignment="1">
      <alignment wrapText="1"/>
    </xf>
    <xf numFmtId="3" fontId="41" fillId="0" borderId="0" xfId="0" applyNumberFormat="1" applyFont="1" applyFill="1" applyBorder="1" applyAlignment="1">
      <alignment wrapText="1"/>
    </xf>
    <xf numFmtId="3" fontId="12" fillId="0" borderId="0" xfId="0" applyNumberFormat="1" applyFont="1" applyFill="1" applyBorder="1" applyAlignment="1">
      <alignment wrapText="1"/>
    </xf>
    <xf numFmtId="0" fontId="10" fillId="0" borderId="0" xfId="0" applyFont="1" applyFill="1"/>
    <xf numFmtId="0" fontId="41" fillId="0" borderId="0" xfId="0" applyFont="1" applyFill="1" applyBorder="1" applyAlignment="1">
      <alignment wrapText="1"/>
    </xf>
    <xf numFmtId="2" fontId="12" fillId="0" borderId="0" xfId="0" applyNumberFormat="1" applyFont="1" applyFill="1" applyBorder="1" applyAlignment="1">
      <alignment wrapText="1"/>
    </xf>
    <xf numFmtId="0" fontId="4" fillId="0" borderId="0" xfId="0" applyFont="1" applyAlignment="1">
      <alignment horizontal="left" vertical="top" wrapText="1"/>
    </xf>
    <xf numFmtId="0" fontId="4" fillId="0" borderId="0" xfId="0" applyFont="1" applyAlignment="1">
      <alignment vertical="top" wrapText="1"/>
    </xf>
    <xf numFmtId="0" fontId="22" fillId="0" borderId="0" xfId="0" applyFont="1" applyAlignment="1">
      <alignment vertical="top" wrapText="1"/>
    </xf>
    <xf numFmtId="0" fontId="16" fillId="0" borderId="0" xfId="0" applyFont="1" applyAlignment="1">
      <alignment horizontal="left" vertical="top" wrapText="1"/>
    </xf>
    <xf numFmtId="0" fontId="17" fillId="2" borderId="2" xfId="0" applyFont="1" applyFill="1" applyBorder="1" applyAlignment="1">
      <alignment horizontal="left" vertical="center"/>
    </xf>
    <xf numFmtId="0" fontId="17" fillId="2" borderId="3" xfId="0" applyFont="1" applyFill="1" applyBorder="1" applyAlignment="1">
      <alignment horizontal="left" vertical="center"/>
    </xf>
    <xf numFmtId="0" fontId="17" fillId="2" borderId="4" xfId="0" applyFont="1" applyFill="1" applyBorder="1" applyAlignment="1">
      <alignment horizontal="left" vertical="center"/>
    </xf>
    <xf numFmtId="0" fontId="11" fillId="2" borderId="2" xfId="0" applyFont="1" applyFill="1" applyBorder="1" applyAlignment="1">
      <alignment wrapText="1"/>
    </xf>
    <xf numFmtId="0" fontId="11" fillId="2" borderId="3" xfId="0" applyFont="1" applyFill="1" applyBorder="1" applyAlignment="1">
      <alignment wrapText="1"/>
    </xf>
    <xf numFmtId="0" fontId="11" fillId="2" borderId="4" xfId="0" applyFont="1" applyFill="1" applyBorder="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80C9E7"/>
      <color rgb="FF80D1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8</xdr:col>
      <xdr:colOff>517172</xdr:colOff>
      <xdr:row>33</xdr:row>
      <xdr:rowOff>43736</xdr:rowOff>
    </xdr:to>
    <xdr:pic>
      <xdr:nvPicPr>
        <xdr:cNvPr id="3" name="Picture 2">
          <a:extLst>
            <a:ext uri="{FF2B5EF4-FFF2-40B4-BE49-F238E27FC236}">
              <a16:creationId xmlns:a16="http://schemas.microsoft.com/office/drawing/2014/main" id="{368340FF-7BC7-48B0-A0BF-72B2090DFE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6088380"/>
          <a:ext cx="6255032" cy="35184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L49"/>
  <sheetViews>
    <sheetView tabSelected="1" zoomScaleNormal="100" workbookViewId="0"/>
  </sheetViews>
  <sheetFormatPr defaultColWidth="9.109375" defaultRowHeight="14.4" x14ac:dyDescent="0.3"/>
  <cols>
    <col min="1" max="1" width="19.88671875" style="1" customWidth="1"/>
    <col min="2" max="11" width="9.109375" style="1"/>
    <col min="12" max="12" width="23.88671875" style="1" customWidth="1"/>
    <col min="13" max="16384" width="9.109375" style="1"/>
  </cols>
  <sheetData>
    <row r="1" spans="1:12" s="9" customFormat="1" ht="23.4" x14ac:dyDescent="0.45">
      <c r="A1" s="8" t="s">
        <v>0</v>
      </c>
    </row>
    <row r="2" spans="1:12" ht="15.6" x14ac:dyDescent="0.3">
      <c r="A2" s="28" t="s">
        <v>62</v>
      </c>
      <c r="B2" s="3"/>
      <c r="C2" s="3"/>
      <c r="D2" s="3"/>
      <c r="E2" s="3"/>
      <c r="F2" s="3"/>
      <c r="G2" s="3"/>
      <c r="H2" s="3"/>
      <c r="I2" s="3"/>
      <c r="J2" s="3"/>
      <c r="K2" s="3"/>
      <c r="L2" s="3"/>
    </row>
    <row r="3" spans="1:12" ht="15.6" x14ac:dyDescent="0.3">
      <c r="A3" s="3"/>
      <c r="B3" s="3"/>
      <c r="C3" s="3"/>
      <c r="D3" s="3"/>
      <c r="E3" s="3"/>
      <c r="F3" s="3"/>
      <c r="G3" s="3"/>
      <c r="H3" s="3"/>
      <c r="I3" s="3"/>
      <c r="J3" s="3"/>
      <c r="K3" s="3"/>
      <c r="L3" s="3"/>
    </row>
    <row r="4" spans="1:12" ht="15.6" x14ac:dyDescent="0.3">
      <c r="A4" s="2" t="s">
        <v>1</v>
      </c>
      <c r="B4" s="3"/>
      <c r="C4" s="3"/>
      <c r="D4" s="3"/>
      <c r="E4" s="3"/>
      <c r="F4" s="3"/>
      <c r="G4" s="3"/>
      <c r="H4" s="3"/>
      <c r="I4" s="3"/>
      <c r="J4" s="3"/>
      <c r="K4" s="3"/>
      <c r="L4" s="3"/>
    </row>
    <row r="5" spans="1:12" ht="86.25" customHeight="1" x14ac:dyDescent="0.3">
      <c r="A5" s="54" t="s">
        <v>66</v>
      </c>
      <c r="B5" s="54"/>
      <c r="C5" s="54"/>
      <c r="D5" s="54"/>
      <c r="E5" s="54"/>
      <c r="F5" s="54"/>
      <c r="G5" s="54"/>
      <c r="H5" s="54"/>
      <c r="I5" s="54"/>
      <c r="J5" s="54"/>
      <c r="K5" s="54"/>
      <c r="L5" s="54"/>
    </row>
    <row r="6" spans="1:12" ht="15" customHeight="1" x14ac:dyDescent="0.3">
      <c r="A6" s="29"/>
      <c r="B6" s="29"/>
      <c r="C6" s="29"/>
      <c r="D6" s="29"/>
      <c r="E6" s="29"/>
      <c r="F6" s="29"/>
      <c r="G6" s="29"/>
      <c r="H6" s="29"/>
      <c r="I6" s="29"/>
      <c r="J6" s="29"/>
      <c r="K6" s="29"/>
      <c r="L6" s="29"/>
    </row>
    <row r="7" spans="1:12" ht="15.6" x14ac:dyDescent="0.3">
      <c r="A7" s="5" t="s">
        <v>2</v>
      </c>
      <c r="B7" s="4"/>
      <c r="C7" s="4"/>
      <c r="D7" s="4"/>
      <c r="E7" s="4"/>
      <c r="F7" s="4"/>
      <c r="G7" s="4"/>
      <c r="H7" s="4"/>
      <c r="I7" s="4"/>
      <c r="J7" s="4"/>
      <c r="K7" s="4"/>
      <c r="L7" s="4"/>
    </row>
    <row r="8" spans="1:12" ht="51.75" customHeight="1" x14ac:dyDescent="0.3">
      <c r="A8" s="54" t="s">
        <v>54</v>
      </c>
      <c r="B8" s="54"/>
      <c r="C8" s="54"/>
      <c r="D8" s="54"/>
      <c r="E8" s="54"/>
      <c r="F8" s="54"/>
      <c r="G8" s="54"/>
      <c r="H8" s="54"/>
      <c r="I8" s="54"/>
      <c r="J8" s="54"/>
      <c r="K8" s="54"/>
      <c r="L8" s="54"/>
    </row>
    <row r="9" spans="1:12" ht="15" customHeight="1" x14ac:dyDescent="0.3">
      <c r="A9" s="29"/>
      <c r="B9" s="29"/>
      <c r="C9" s="29"/>
      <c r="D9" s="29"/>
      <c r="E9" s="29"/>
      <c r="F9" s="29"/>
      <c r="G9" s="29"/>
      <c r="H9" s="29"/>
      <c r="I9" s="29"/>
      <c r="J9" s="29"/>
      <c r="K9" s="29"/>
      <c r="L9" s="29"/>
    </row>
    <row r="10" spans="1:12" ht="15.6" x14ac:dyDescent="0.3">
      <c r="A10" s="2" t="s">
        <v>3</v>
      </c>
      <c r="B10" s="3"/>
      <c r="C10" s="3"/>
      <c r="D10" s="3"/>
      <c r="E10" s="3"/>
      <c r="F10" s="3"/>
      <c r="G10" s="3"/>
      <c r="H10" s="3"/>
      <c r="I10" s="3"/>
      <c r="J10" s="3"/>
      <c r="K10" s="3"/>
      <c r="L10" s="3"/>
    </row>
    <row r="11" spans="1:12" ht="165" customHeight="1" x14ac:dyDescent="0.3">
      <c r="A11" s="54" t="s">
        <v>63</v>
      </c>
      <c r="B11" s="54"/>
      <c r="C11" s="54"/>
      <c r="D11" s="54"/>
      <c r="E11" s="54"/>
      <c r="F11" s="54"/>
      <c r="G11" s="54"/>
      <c r="H11" s="54"/>
      <c r="I11" s="54"/>
      <c r="J11" s="54"/>
      <c r="K11" s="54"/>
      <c r="L11" s="54"/>
    </row>
    <row r="12" spans="1:12" ht="15.75" customHeight="1" x14ac:dyDescent="0.3">
      <c r="A12" s="29"/>
      <c r="B12" s="29"/>
      <c r="C12" s="29"/>
      <c r="D12" s="29"/>
      <c r="E12" s="29"/>
      <c r="F12" s="29"/>
      <c r="G12" s="29"/>
      <c r="H12" s="29"/>
      <c r="I12" s="29"/>
      <c r="J12" s="29"/>
      <c r="K12" s="29"/>
      <c r="L12" s="29"/>
    </row>
    <row r="13" spans="1:12" ht="15" customHeight="1" x14ac:dyDescent="0.3">
      <c r="A13" s="2" t="s">
        <v>17</v>
      </c>
      <c r="B13" s="4"/>
      <c r="C13" s="4"/>
      <c r="D13" s="4"/>
      <c r="E13" s="4"/>
      <c r="F13" s="4"/>
      <c r="G13" s="4"/>
      <c r="H13" s="4"/>
      <c r="I13" s="4"/>
      <c r="J13" s="4"/>
      <c r="K13" s="4"/>
      <c r="L13" s="4"/>
    </row>
    <row r="14" spans="1:12" ht="15" customHeight="1" x14ac:dyDescent="0.3">
      <c r="A14" s="4"/>
      <c r="B14" s="4"/>
      <c r="C14" s="4"/>
      <c r="D14" s="4"/>
      <c r="E14" s="4"/>
      <c r="F14" s="4"/>
      <c r="G14" s="4"/>
      <c r="H14" s="4"/>
      <c r="I14" s="4"/>
      <c r="J14" s="4"/>
      <c r="K14" s="4"/>
      <c r="L14" s="4"/>
    </row>
    <row r="35" spans="1:12" ht="49.5" customHeight="1" x14ac:dyDescent="0.3">
      <c r="A35" s="54" t="s">
        <v>55</v>
      </c>
      <c r="B35" s="54"/>
      <c r="C35" s="54"/>
      <c r="D35" s="54"/>
      <c r="E35" s="54"/>
      <c r="F35" s="54"/>
      <c r="G35" s="54"/>
      <c r="H35" s="54"/>
      <c r="I35" s="54"/>
      <c r="J35" s="54"/>
      <c r="K35" s="54"/>
      <c r="L35" s="54"/>
    </row>
    <row r="37" spans="1:12" ht="15.6" x14ac:dyDescent="0.3">
      <c r="A37" s="2" t="s">
        <v>31</v>
      </c>
    </row>
    <row r="38" spans="1:12" ht="180" customHeight="1" x14ac:dyDescent="0.3">
      <c r="A38" s="53" t="s">
        <v>58</v>
      </c>
      <c r="B38" s="53"/>
      <c r="C38" s="53"/>
      <c r="D38" s="53"/>
      <c r="E38" s="53"/>
      <c r="F38" s="53"/>
      <c r="G38" s="53"/>
      <c r="H38" s="53"/>
      <c r="I38" s="53"/>
      <c r="J38" s="53"/>
      <c r="K38" s="53"/>
      <c r="L38" s="53"/>
    </row>
    <row r="39" spans="1:12" x14ac:dyDescent="0.3">
      <c r="A39" s="16"/>
    </row>
    <row r="40" spans="1:12" ht="15.6" x14ac:dyDescent="0.3">
      <c r="A40" s="17" t="s">
        <v>32</v>
      </c>
    </row>
    <row r="41" spans="1:12" ht="20.25" customHeight="1" x14ac:dyDescent="0.3">
      <c r="A41" s="56" t="s">
        <v>64</v>
      </c>
      <c r="B41" s="56"/>
      <c r="C41" s="56"/>
      <c r="D41" s="56"/>
      <c r="E41" s="56"/>
      <c r="F41" s="56"/>
      <c r="G41" s="56"/>
      <c r="H41" s="56"/>
      <c r="I41" s="56"/>
      <c r="J41" s="56"/>
      <c r="K41" s="56"/>
      <c r="L41" s="56"/>
    </row>
    <row r="42" spans="1:12" ht="36.75" customHeight="1" x14ac:dyDescent="0.3">
      <c r="B42" s="55" t="s">
        <v>56</v>
      </c>
      <c r="C42" s="55"/>
      <c r="D42" s="55"/>
      <c r="E42" s="55"/>
      <c r="F42" s="55"/>
      <c r="G42" s="55"/>
      <c r="H42" s="55"/>
      <c r="I42" s="55"/>
      <c r="J42" s="55"/>
      <c r="K42" s="55"/>
      <c r="L42" s="55"/>
    </row>
    <row r="43" spans="1:12" ht="36.75" customHeight="1" x14ac:dyDescent="0.3">
      <c r="B43" s="55" t="s">
        <v>65</v>
      </c>
      <c r="C43" s="55"/>
      <c r="D43" s="55"/>
      <c r="E43" s="55"/>
      <c r="F43" s="55"/>
      <c r="G43" s="55"/>
      <c r="H43" s="55"/>
      <c r="I43" s="55"/>
      <c r="J43" s="55"/>
      <c r="K43" s="55"/>
      <c r="L43" s="55"/>
    </row>
    <row r="44" spans="1:12" ht="15.6" x14ac:dyDescent="0.3">
      <c r="A44" s="23"/>
      <c r="B44" s="23"/>
      <c r="C44" s="23"/>
      <c r="D44" s="23"/>
      <c r="E44" s="23"/>
      <c r="F44" s="23"/>
      <c r="G44" s="23"/>
      <c r="H44" s="23"/>
      <c r="I44" s="23"/>
      <c r="J44" s="23"/>
      <c r="K44" s="23"/>
      <c r="L44" s="23"/>
    </row>
    <row r="45" spans="1:12" ht="15.6" x14ac:dyDescent="0.3">
      <c r="A45" s="17" t="s">
        <v>33</v>
      </c>
    </row>
    <row r="46" spans="1:12" ht="49.8" customHeight="1" x14ac:dyDescent="0.3">
      <c r="A46" s="54" t="s">
        <v>34</v>
      </c>
      <c r="B46" s="54"/>
      <c r="C46" s="54"/>
      <c r="D46" s="54"/>
      <c r="E46" s="54"/>
      <c r="F46" s="54"/>
      <c r="G46" s="54"/>
      <c r="H46" s="54"/>
      <c r="I46" s="54"/>
      <c r="J46" s="54"/>
      <c r="K46" s="54"/>
      <c r="L46" s="54"/>
    </row>
    <row r="48" spans="1:12" ht="15.6" x14ac:dyDescent="0.3">
      <c r="A48" s="30" t="s">
        <v>35</v>
      </c>
    </row>
    <row r="49" spans="1:12" ht="178.2" customHeight="1" x14ac:dyDescent="0.3">
      <c r="A49" s="54" t="s">
        <v>36</v>
      </c>
      <c r="B49" s="54"/>
      <c r="C49" s="54"/>
      <c r="D49" s="54"/>
      <c r="E49" s="54"/>
      <c r="F49" s="54"/>
      <c r="G49" s="54"/>
      <c r="H49" s="54"/>
      <c r="I49" s="54"/>
      <c r="J49" s="54"/>
      <c r="K49" s="54"/>
      <c r="L49" s="54"/>
    </row>
  </sheetData>
  <mergeCells count="10">
    <mergeCell ref="A49:L49"/>
    <mergeCell ref="A46:L46"/>
    <mergeCell ref="B42:L42"/>
    <mergeCell ref="B43:L43"/>
    <mergeCell ref="A41:L41"/>
    <mergeCell ref="A38:L38"/>
    <mergeCell ref="A5:L5"/>
    <mergeCell ref="A8:L8"/>
    <mergeCell ref="A11:L11"/>
    <mergeCell ref="A35:L35"/>
  </mergeCells>
  <pageMargins left="0.7" right="0.7" top="0.75" bottom="0.75" header="0.3" footer="0.3"/>
  <pageSetup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1D5F3-9241-4321-B91E-54EF60C233ED}">
  <dimension ref="A1:E17"/>
  <sheetViews>
    <sheetView workbookViewId="0">
      <selection sqref="A1:E1"/>
    </sheetView>
  </sheetViews>
  <sheetFormatPr defaultRowHeight="14.4" x14ac:dyDescent="0.3"/>
  <cols>
    <col min="1" max="1" width="29.6640625" customWidth="1"/>
  </cols>
  <sheetData>
    <row r="1" spans="1:5" x14ac:dyDescent="0.3">
      <c r="A1" s="57" t="s">
        <v>37</v>
      </c>
      <c r="B1" s="58"/>
      <c r="C1" s="58"/>
      <c r="D1" s="58"/>
      <c r="E1" s="59"/>
    </row>
    <row r="2" spans="1:5" ht="28.8" x14ac:dyDescent="0.3">
      <c r="A2" s="26"/>
      <c r="B2" s="18" t="s">
        <v>40</v>
      </c>
      <c r="C2" s="18" t="s">
        <v>41</v>
      </c>
      <c r="D2" s="19" t="s">
        <v>6</v>
      </c>
      <c r="E2" s="18" t="s">
        <v>44</v>
      </c>
    </row>
    <row r="3" spans="1:5" x14ac:dyDescent="0.3">
      <c r="A3" s="20" t="s">
        <v>14</v>
      </c>
      <c r="B3" s="21">
        <v>0.17299276935624075</v>
      </c>
      <c r="C3" s="21">
        <v>0.30073030550818181</v>
      </c>
      <c r="D3" s="22">
        <v>0.26528868539389699</v>
      </c>
      <c r="E3" s="22">
        <v>0.20949052965619316</v>
      </c>
    </row>
    <row r="4" spans="1:5" x14ac:dyDescent="0.3">
      <c r="A4" s="20" t="s">
        <v>45</v>
      </c>
      <c r="B4" s="21">
        <v>0.40152666652373065</v>
      </c>
      <c r="C4" s="21" t="s">
        <v>52</v>
      </c>
      <c r="D4" s="22">
        <v>0.26717418121726977</v>
      </c>
      <c r="E4" s="22">
        <v>0.20723365102743641</v>
      </c>
    </row>
    <row r="5" spans="1:5" x14ac:dyDescent="0.3">
      <c r="A5" s="20" t="s">
        <v>53</v>
      </c>
      <c r="B5" s="21">
        <v>0.13749908112128162</v>
      </c>
      <c r="C5" s="21" t="s">
        <v>52</v>
      </c>
      <c r="D5" s="22">
        <v>0.24339635630122877</v>
      </c>
      <c r="E5" s="22">
        <v>0.1948672657673044</v>
      </c>
    </row>
    <row r="6" spans="1:5" x14ac:dyDescent="0.3">
      <c r="A6" s="20" t="s">
        <v>46</v>
      </c>
      <c r="B6" s="21">
        <v>0.26028648036107743</v>
      </c>
      <c r="C6" s="21">
        <v>0.3663616298525566</v>
      </c>
      <c r="D6" s="22">
        <v>0.22301339398654146</v>
      </c>
      <c r="E6" s="22">
        <v>0.17866361345122428</v>
      </c>
    </row>
    <row r="7" spans="1:5" x14ac:dyDescent="0.3">
      <c r="A7" s="20" t="s">
        <v>47</v>
      </c>
      <c r="B7" s="21">
        <v>0.41220343632752665</v>
      </c>
      <c r="C7" s="21" t="s">
        <v>52</v>
      </c>
      <c r="D7" s="22">
        <v>0.23596564732397005</v>
      </c>
      <c r="E7" s="22">
        <v>0.18674159871641641</v>
      </c>
    </row>
    <row r="8" spans="1:5" x14ac:dyDescent="0.3">
      <c r="A8" s="20" t="s">
        <v>48</v>
      </c>
      <c r="B8" s="21">
        <v>0.13749908112128162</v>
      </c>
      <c r="C8" s="21">
        <v>0.2794028480916701</v>
      </c>
      <c r="D8" s="22">
        <v>0.2435129212204003</v>
      </c>
      <c r="E8" s="22">
        <v>0.19481226519808714</v>
      </c>
    </row>
    <row r="9" spans="1:5" x14ac:dyDescent="0.3">
      <c r="A9" s="20" t="s">
        <v>50</v>
      </c>
      <c r="B9" s="21">
        <v>0.19949851330124183</v>
      </c>
      <c r="C9" s="21">
        <v>0.45037544036857985</v>
      </c>
      <c r="D9" s="22">
        <v>0.22823069643670293</v>
      </c>
      <c r="E9" s="22">
        <v>0.18233096634031523</v>
      </c>
    </row>
    <row r="10" spans="1:5" x14ac:dyDescent="0.3">
      <c r="A10" s="20" t="s">
        <v>49</v>
      </c>
      <c r="B10" s="21">
        <v>0.19949851330124183</v>
      </c>
      <c r="C10" s="21">
        <v>0.40371791900292087</v>
      </c>
      <c r="D10" s="22">
        <v>0.21083785149134798</v>
      </c>
      <c r="E10" s="22">
        <v>0.17034892987249536</v>
      </c>
    </row>
    <row r="11" spans="1:5" x14ac:dyDescent="0.3">
      <c r="A11" s="20" t="s">
        <v>13</v>
      </c>
      <c r="B11" s="21">
        <v>0.25268998559717476</v>
      </c>
      <c r="C11" s="21">
        <v>0.25341830730563586</v>
      </c>
      <c r="D11" s="22">
        <v>0.2620006145762192</v>
      </c>
      <c r="E11" s="22">
        <v>0.20039873189179239</v>
      </c>
    </row>
    <row r="12" spans="1:5" x14ac:dyDescent="0.3">
      <c r="A12" s="25" t="s">
        <v>10</v>
      </c>
      <c r="B12" s="21">
        <v>0.35091272187571032</v>
      </c>
      <c r="C12" s="21" t="s">
        <v>52</v>
      </c>
      <c r="D12" s="22">
        <v>0.28077477515937971</v>
      </c>
      <c r="E12" s="22">
        <v>0.21520257001366119</v>
      </c>
    </row>
    <row r="13" spans="1:5" x14ac:dyDescent="0.3">
      <c r="A13" s="25" t="s">
        <v>9</v>
      </c>
      <c r="B13" s="21">
        <v>0.13749908112128162</v>
      </c>
      <c r="C13" s="21" t="s">
        <v>52</v>
      </c>
      <c r="D13" s="22">
        <v>0.24416874786543627</v>
      </c>
      <c r="E13" s="22">
        <v>0.19546008723246819</v>
      </c>
    </row>
    <row r="14" spans="1:5" x14ac:dyDescent="0.3">
      <c r="A14" s="25" t="s">
        <v>12</v>
      </c>
      <c r="B14" s="21">
        <v>0.24450692288795889</v>
      </c>
      <c r="C14" s="21" t="s">
        <v>52</v>
      </c>
      <c r="D14" s="22">
        <v>0.32072005919854246</v>
      </c>
      <c r="E14" s="22">
        <v>0.24491210344565909</v>
      </c>
    </row>
    <row r="15" spans="1:5" x14ac:dyDescent="0.3">
      <c r="A15" s="25" t="s">
        <v>51</v>
      </c>
      <c r="B15" s="21">
        <v>0.13749908112128162</v>
      </c>
      <c r="C15" s="21" t="s">
        <v>52</v>
      </c>
      <c r="D15" s="22">
        <v>0.25163678278688462</v>
      </c>
      <c r="E15" s="22">
        <v>0.19827224926001763</v>
      </c>
    </row>
    <row r="16" spans="1:5" x14ac:dyDescent="0.3">
      <c r="A16" s="25" t="s">
        <v>11</v>
      </c>
      <c r="B16" s="21">
        <v>0.33816113505458789</v>
      </c>
      <c r="C16" s="21" t="s">
        <v>52</v>
      </c>
      <c r="D16" s="22">
        <v>0.2603477274020955</v>
      </c>
      <c r="E16" s="22">
        <v>0.20552047045765082</v>
      </c>
    </row>
    <row r="17" spans="1:5" ht="28.8" x14ac:dyDescent="0.3">
      <c r="A17" s="24" t="s">
        <v>29</v>
      </c>
      <c r="B17" s="27">
        <f>AVERAGE(B3:B16)</f>
        <v>0.24159096207654415</v>
      </c>
      <c r="C17" s="27">
        <f t="shared" ref="C17:E17" si="0">AVERAGE(C3:C16)</f>
        <v>0.34233440835492418</v>
      </c>
      <c r="D17" s="27">
        <f t="shared" si="0"/>
        <v>0.25264774573999399</v>
      </c>
      <c r="E17" s="27">
        <f t="shared" si="0"/>
        <v>0.19887535945219442</v>
      </c>
    </row>
  </sheetData>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34116-0641-4F14-A563-14EBF5CFA9B4}">
  <sheetPr>
    <tabColor theme="8" tint="-0.499984740745262"/>
  </sheetPr>
  <dimension ref="A1:Q54"/>
  <sheetViews>
    <sheetView zoomScale="85" zoomScaleNormal="85" workbookViewId="0">
      <selection activeCell="B6" sqref="B6"/>
    </sheetView>
  </sheetViews>
  <sheetFormatPr defaultColWidth="9.109375" defaultRowHeight="14.4" x14ac:dyDescent="0.3"/>
  <cols>
    <col min="1" max="1" width="22.44140625" style="39" customWidth="1"/>
    <col min="2" max="3" width="9.44140625" style="39" customWidth="1"/>
    <col min="4" max="4" width="9.44140625" style="39" bestFit="1" customWidth="1"/>
    <col min="5" max="5" width="9.44140625" style="39" customWidth="1"/>
    <col min="6" max="6" width="9.88671875" style="39" bestFit="1" customWidth="1"/>
    <col min="7" max="7" width="10.33203125" style="39" bestFit="1" customWidth="1"/>
    <col min="8" max="8" width="4.6640625" style="39" customWidth="1"/>
    <col min="9" max="9" width="22.5546875" style="39" customWidth="1"/>
    <col min="10" max="10" width="9.33203125" style="39" bestFit="1" customWidth="1"/>
    <col min="11" max="11" width="9.33203125" style="39" customWidth="1"/>
    <col min="12" max="12" width="9.33203125" style="39" bestFit="1" customWidth="1"/>
    <col min="13" max="13" width="9.33203125" style="39" customWidth="1"/>
    <col min="14" max="14" width="9.6640625" style="39" bestFit="1" customWidth="1"/>
    <col min="15" max="15" width="10.109375" style="39" bestFit="1" customWidth="1"/>
    <col min="16" max="16" width="9.33203125" style="39" customWidth="1"/>
    <col min="17" max="16384" width="9.109375" style="39"/>
  </cols>
  <sheetData>
    <row r="1" spans="1:17" s="10" customFormat="1" ht="23.4" x14ac:dyDescent="0.45">
      <c r="A1" s="10" t="s">
        <v>39</v>
      </c>
    </row>
    <row r="2" spans="1:17" x14ac:dyDescent="0.3">
      <c r="Q2" s="33"/>
    </row>
    <row r="3" spans="1:17" ht="18" x14ac:dyDescent="0.35">
      <c r="A3" s="12" t="s">
        <v>4</v>
      </c>
      <c r="B3" s="13"/>
      <c r="C3" s="13"/>
      <c r="D3" s="13"/>
      <c r="E3" s="13"/>
      <c r="F3" s="13"/>
      <c r="G3" s="13"/>
      <c r="H3" s="13"/>
      <c r="I3" s="13"/>
      <c r="J3" s="13"/>
      <c r="K3" s="13"/>
      <c r="L3" s="13"/>
      <c r="M3" s="13"/>
      <c r="N3" s="13"/>
      <c r="O3" s="13"/>
      <c r="P3" s="13"/>
    </row>
    <row r="4" spans="1:17" x14ac:dyDescent="0.3">
      <c r="A4" s="60" t="s">
        <v>24</v>
      </c>
      <c r="B4" s="61"/>
      <c r="C4" s="61"/>
      <c r="D4" s="61"/>
      <c r="E4" s="61"/>
      <c r="F4" s="61"/>
      <c r="G4" s="62"/>
      <c r="H4" s="13"/>
      <c r="I4" s="13"/>
      <c r="J4" s="13"/>
      <c r="K4" s="13"/>
      <c r="L4" s="13"/>
      <c r="M4" s="13"/>
      <c r="N4" s="13"/>
      <c r="O4" s="13"/>
      <c r="P4" s="13"/>
    </row>
    <row r="5" spans="1:17" ht="24.6" x14ac:dyDescent="0.3">
      <c r="A5" s="40" t="s">
        <v>5</v>
      </c>
      <c r="B5" s="14" t="s">
        <v>40</v>
      </c>
      <c r="C5" s="14" t="s">
        <v>41</v>
      </c>
      <c r="D5" s="14" t="s">
        <v>6</v>
      </c>
      <c r="E5" s="14" t="s">
        <v>44</v>
      </c>
      <c r="F5" s="14" t="s">
        <v>7</v>
      </c>
      <c r="G5" s="14" t="s">
        <v>18</v>
      </c>
      <c r="H5" s="13"/>
      <c r="I5" s="13"/>
      <c r="J5" s="13"/>
      <c r="K5" s="13"/>
      <c r="L5" s="13"/>
      <c r="M5" s="13"/>
      <c r="N5" s="13"/>
      <c r="O5" s="13"/>
      <c r="P5" s="13"/>
    </row>
    <row r="6" spans="1:17" ht="15" x14ac:dyDescent="0.35">
      <c r="A6" s="40" t="s">
        <v>20</v>
      </c>
      <c r="B6" s="35">
        <v>1429.4799528523899</v>
      </c>
      <c r="C6" s="35">
        <v>1361.0061700957192</v>
      </c>
      <c r="D6" s="35">
        <v>1455.6902866796104</v>
      </c>
      <c r="E6" s="35">
        <v>1570.0391698749827</v>
      </c>
      <c r="F6" s="35">
        <v>1562.3774221063995</v>
      </c>
      <c r="G6" s="35">
        <v>1549.5583794583363</v>
      </c>
      <c r="H6" s="13"/>
      <c r="I6" s="13"/>
      <c r="J6" s="13"/>
      <c r="K6" s="13"/>
      <c r="L6" s="13"/>
      <c r="M6" s="13"/>
      <c r="N6" s="13"/>
      <c r="O6" s="13"/>
      <c r="P6" s="33"/>
      <c r="Q6" s="33"/>
    </row>
    <row r="7" spans="1:17" ht="15" x14ac:dyDescent="0.35">
      <c r="A7" s="40" t="s">
        <v>21</v>
      </c>
      <c r="B7" s="37">
        <v>0.77821434027754366</v>
      </c>
      <c r="C7" s="37">
        <v>0.68171046780286737</v>
      </c>
      <c r="D7" s="37">
        <v>0.84160712116720149</v>
      </c>
      <c r="E7" s="37">
        <v>0.90979373939797248</v>
      </c>
      <c r="F7" s="37">
        <v>0.89070232535320137</v>
      </c>
      <c r="G7" s="37">
        <v>0.85418818161228072</v>
      </c>
      <c r="H7" s="13"/>
      <c r="I7" s="13"/>
      <c r="J7" s="13"/>
      <c r="K7" s="13"/>
      <c r="L7" s="13"/>
      <c r="M7" s="13"/>
      <c r="N7" s="13"/>
      <c r="O7" s="13"/>
      <c r="P7" s="33"/>
      <c r="Q7" s="33"/>
    </row>
    <row r="8" spans="1:17" ht="15" x14ac:dyDescent="0.35">
      <c r="A8" s="40" t="s">
        <v>22</v>
      </c>
      <c r="B8" s="37">
        <v>0.85094350491412352</v>
      </c>
      <c r="C8" s="37">
        <v>0.76136876463212211</v>
      </c>
      <c r="D8" s="37">
        <v>0.83818044756652377</v>
      </c>
      <c r="E8" s="37">
        <v>0.90051114771048213</v>
      </c>
      <c r="F8" s="37">
        <v>0.90739249893693796</v>
      </c>
      <c r="G8" s="37">
        <v>0.91592891281010447</v>
      </c>
      <c r="H8" s="13"/>
      <c r="I8" s="13"/>
      <c r="J8" s="13"/>
      <c r="K8" s="13"/>
      <c r="L8" s="13"/>
      <c r="M8" s="13"/>
      <c r="N8" s="13"/>
      <c r="O8" s="13"/>
      <c r="P8" s="33"/>
      <c r="Q8" s="33"/>
    </row>
    <row r="9" spans="1:17" ht="15" x14ac:dyDescent="0.35">
      <c r="A9" s="40" t="s">
        <v>23</v>
      </c>
      <c r="B9" s="37">
        <v>9.7712899503135817E-2</v>
      </c>
      <c r="C9" s="37">
        <v>9.8684532081575932E-2</v>
      </c>
      <c r="D9" s="37">
        <v>0.10078576360364266</v>
      </c>
      <c r="E9" s="37">
        <v>0.10865501202365727</v>
      </c>
      <c r="F9" s="37">
        <v>0.10891132191766172</v>
      </c>
      <c r="G9" s="37">
        <v>0.10687042737980663</v>
      </c>
      <c r="H9" s="13"/>
      <c r="I9" s="13"/>
      <c r="J9" s="13"/>
      <c r="K9" s="13"/>
      <c r="L9" s="13"/>
      <c r="M9" s="13"/>
      <c r="N9" s="13"/>
      <c r="O9" s="13"/>
      <c r="P9" s="33"/>
      <c r="Q9" s="33"/>
    </row>
    <row r="10" spans="1:17" x14ac:dyDescent="0.3">
      <c r="A10" s="41" t="s">
        <v>59</v>
      </c>
      <c r="B10" s="13"/>
      <c r="C10" s="13"/>
      <c r="D10" s="13"/>
      <c r="E10" s="13"/>
      <c r="F10" s="13"/>
      <c r="G10" s="13"/>
      <c r="H10" s="13"/>
      <c r="I10" s="13"/>
      <c r="J10" s="13"/>
      <c r="K10" s="13"/>
      <c r="L10" s="13"/>
      <c r="M10" s="13"/>
      <c r="N10" s="13"/>
      <c r="O10" s="13"/>
      <c r="P10" s="13"/>
    </row>
    <row r="11" spans="1:17" x14ac:dyDescent="0.3">
      <c r="A11" s="13"/>
      <c r="B11" s="13"/>
      <c r="C11" s="13"/>
      <c r="D11" s="13"/>
      <c r="E11" s="13"/>
      <c r="F11" s="13"/>
      <c r="G11" s="13"/>
      <c r="H11" s="13"/>
      <c r="I11" s="13"/>
      <c r="J11" s="13"/>
      <c r="K11" s="13"/>
      <c r="L11" s="13"/>
      <c r="M11" s="13"/>
      <c r="N11" s="13"/>
      <c r="O11" s="13"/>
      <c r="P11" s="13"/>
    </row>
    <row r="12" spans="1:17" s="7" customFormat="1" x14ac:dyDescent="0.3">
      <c r="A12" s="15"/>
      <c r="B12" s="34"/>
      <c r="C12" s="15"/>
      <c r="D12" s="15"/>
      <c r="E12" s="15"/>
      <c r="F12" s="15"/>
      <c r="G12" s="15"/>
      <c r="H12" s="15"/>
      <c r="I12" s="34"/>
      <c r="J12" s="15"/>
      <c r="K12" s="15"/>
      <c r="L12" s="15"/>
      <c r="M12" s="15"/>
      <c r="N12" s="15"/>
      <c r="O12" s="15"/>
      <c r="P12" s="15"/>
    </row>
    <row r="13" spans="1:17" ht="18" x14ac:dyDescent="0.35">
      <c r="A13" s="12" t="s">
        <v>8</v>
      </c>
      <c r="B13" s="45"/>
      <c r="C13" s="33"/>
      <c r="D13" s="33"/>
      <c r="E13" s="33"/>
      <c r="F13" s="33"/>
      <c r="G13" s="33"/>
      <c r="H13" s="13"/>
      <c r="I13" s="13"/>
      <c r="J13" s="33"/>
      <c r="K13" s="33"/>
      <c r="L13" s="33"/>
      <c r="M13" s="33"/>
      <c r="N13" s="33"/>
      <c r="O13" s="33"/>
      <c r="P13" s="13"/>
    </row>
    <row r="14" spans="1:17" ht="15" customHeight="1" x14ac:dyDescent="0.3">
      <c r="A14" s="44" t="s">
        <v>25</v>
      </c>
      <c r="B14" s="42"/>
      <c r="C14" s="42"/>
      <c r="D14" s="42"/>
      <c r="E14" s="42"/>
      <c r="F14" s="42"/>
      <c r="G14" s="43"/>
      <c r="H14" s="13"/>
      <c r="I14" s="44" t="s">
        <v>26</v>
      </c>
      <c r="J14" s="42"/>
      <c r="K14" s="42"/>
      <c r="L14" s="42"/>
      <c r="M14" s="42"/>
      <c r="N14" s="42"/>
      <c r="O14" s="43"/>
      <c r="P14" s="13"/>
    </row>
    <row r="15" spans="1:17" ht="24.75" customHeight="1" x14ac:dyDescent="0.3">
      <c r="A15" s="40" t="s">
        <v>5</v>
      </c>
      <c r="B15" s="14" t="s">
        <v>40</v>
      </c>
      <c r="C15" s="14" t="s">
        <v>41</v>
      </c>
      <c r="D15" s="14" t="s">
        <v>6</v>
      </c>
      <c r="E15" s="14" t="s">
        <v>44</v>
      </c>
      <c r="F15" s="14" t="s">
        <v>7</v>
      </c>
      <c r="G15" s="14" t="s">
        <v>18</v>
      </c>
      <c r="H15" s="13"/>
      <c r="I15" s="40" t="s">
        <v>5</v>
      </c>
      <c r="J15" s="14" t="s">
        <v>40</v>
      </c>
      <c r="K15" s="14" t="s">
        <v>41</v>
      </c>
      <c r="L15" s="14" t="s">
        <v>6</v>
      </c>
      <c r="M15" s="14" t="s">
        <v>44</v>
      </c>
      <c r="N15" s="14" t="s">
        <v>7</v>
      </c>
      <c r="O15" s="14" t="s">
        <v>18</v>
      </c>
      <c r="P15" s="13"/>
      <c r="Q15" s="33"/>
    </row>
    <row r="16" spans="1:17" x14ac:dyDescent="0.3">
      <c r="A16" s="40" t="s">
        <v>14</v>
      </c>
      <c r="B16" s="35">
        <v>965.89518488959834</v>
      </c>
      <c r="C16" s="36">
        <v>972.26875116322356</v>
      </c>
      <c r="D16" s="36">
        <v>979.52463152303812</v>
      </c>
      <c r="E16" s="36">
        <v>1070.9714327823874</v>
      </c>
      <c r="F16" s="36">
        <v>1072.5972498391798</v>
      </c>
      <c r="G16" s="36">
        <v>1061.0434289126304</v>
      </c>
      <c r="H16" s="13"/>
      <c r="I16" s="40" t="s">
        <v>14</v>
      </c>
      <c r="J16" s="37">
        <v>0.24285714285714285</v>
      </c>
      <c r="K16" s="38">
        <v>0.24181755337534233</v>
      </c>
      <c r="L16" s="38">
        <v>0.24339397158411896</v>
      </c>
      <c r="M16" s="38">
        <v>0.26604087737274046</v>
      </c>
      <c r="N16" s="38">
        <v>0.29710065297109073</v>
      </c>
      <c r="O16" s="38">
        <v>0.2749856676829866</v>
      </c>
      <c r="P16" s="13"/>
      <c r="Q16" s="33"/>
    </row>
    <row r="17" spans="1:17" ht="15" customHeight="1" x14ac:dyDescent="0.3">
      <c r="A17" s="40" t="s">
        <v>48</v>
      </c>
      <c r="B17" s="36">
        <v>1528.5839570883727</v>
      </c>
      <c r="C17" s="36">
        <v>1536.8670175868119</v>
      </c>
      <c r="D17" s="36">
        <v>1561.7871997853213</v>
      </c>
      <c r="E17" s="36">
        <v>1676.1935381999281</v>
      </c>
      <c r="F17" s="36">
        <v>1706.4597073558452</v>
      </c>
      <c r="G17" s="36">
        <v>1664.3439700419249</v>
      </c>
      <c r="H17" s="13"/>
      <c r="I17" s="40" t="s">
        <v>48</v>
      </c>
      <c r="J17" s="38">
        <v>0.94211825171830066</v>
      </c>
      <c r="K17" s="38">
        <v>0.93722201819888196</v>
      </c>
      <c r="L17" s="38">
        <v>0.93148172995214451</v>
      </c>
      <c r="M17" s="38">
        <v>0.99345129215264028</v>
      </c>
      <c r="N17" s="38">
        <v>1.0079905112879519</v>
      </c>
      <c r="O17" s="38">
        <v>0.99969863704871498</v>
      </c>
      <c r="P17" s="13"/>
      <c r="Q17" s="33"/>
    </row>
    <row r="18" spans="1:17" ht="15" customHeight="1" x14ac:dyDescent="0.3">
      <c r="A18" s="40" t="s">
        <v>45</v>
      </c>
      <c r="B18" s="36">
        <v>1676.0519686798118</v>
      </c>
      <c r="C18" s="36" t="s">
        <v>52</v>
      </c>
      <c r="D18" s="36">
        <v>1660.9300528146334</v>
      </c>
      <c r="E18" s="36">
        <v>1789.9335712028526</v>
      </c>
      <c r="F18" s="36">
        <v>1784.7040934324518</v>
      </c>
      <c r="G18" s="36">
        <v>1800.4079614272164</v>
      </c>
      <c r="H18" s="13"/>
      <c r="I18" s="40" t="s">
        <v>45</v>
      </c>
      <c r="J18" s="38">
        <v>1.1700522416766972</v>
      </c>
      <c r="K18" s="38" t="s">
        <v>52</v>
      </c>
      <c r="L18" s="38">
        <v>1.26471724848641</v>
      </c>
      <c r="M18" s="38">
        <v>1.3658710144915978</v>
      </c>
      <c r="N18" s="38">
        <v>1.3445411572605694</v>
      </c>
      <c r="O18" s="38">
        <v>1.2886783298555056</v>
      </c>
      <c r="P18" s="13"/>
      <c r="Q18" s="33"/>
    </row>
    <row r="19" spans="1:17" x14ac:dyDescent="0.3">
      <c r="A19" s="40" t="s">
        <v>53</v>
      </c>
      <c r="B19" s="36">
        <v>988.16060589185281</v>
      </c>
      <c r="C19" s="36" t="s">
        <v>52</v>
      </c>
      <c r="D19" s="36">
        <v>1043.7125885833543</v>
      </c>
      <c r="E19" s="36">
        <v>1125.9386495584263</v>
      </c>
      <c r="F19" s="36">
        <v>1112.2270050234315</v>
      </c>
      <c r="G19" s="36">
        <v>1086.6675328472641</v>
      </c>
      <c r="H19" s="13"/>
      <c r="I19" s="40" t="s">
        <v>53</v>
      </c>
      <c r="J19" s="38">
        <v>0.30857047390989584</v>
      </c>
      <c r="K19" s="38" t="s">
        <v>52</v>
      </c>
      <c r="L19" s="38">
        <v>0.36772699126206915</v>
      </c>
      <c r="M19" s="38">
        <v>0.39622053089019593</v>
      </c>
      <c r="N19" s="38">
        <v>0.37960350259638637</v>
      </c>
      <c r="O19" s="38">
        <v>0.35391250810836611</v>
      </c>
      <c r="P19" s="13"/>
      <c r="Q19" s="33"/>
    </row>
    <row r="20" spans="1:17" ht="15" customHeight="1" x14ac:dyDescent="0.3">
      <c r="A20" s="40" t="s">
        <v>46</v>
      </c>
      <c r="B20" s="36">
        <v>1420.0519669805797</v>
      </c>
      <c r="C20" s="36">
        <v>1422.2785447380641</v>
      </c>
      <c r="D20" s="36">
        <v>1459.6377614628066</v>
      </c>
      <c r="E20" s="36">
        <v>1575.6839664778518</v>
      </c>
      <c r="F20" s="36">
        <v>1566.6960321875499</v>
      </c>
      <c r="G20" s="36">
        <v>1539.8428407320935</v>
      </c>
      <c r="H20" s="13"/>
      <c r="I20" s="40" t="s">
        <v>46</v>
      </c>
      <c r="J20" s="38">
        <v>0.68221627460081291</v>
      </c>
      <c r="K20" s="38">
        <v>0.68478727882683288</v>
      </c>
      <c r="L20" s="38">
        <v>0.71783661171907465</v>
      </c>
      <c r="M20" s="38">
        <v>0.77801155145685985</v>
      </c>
      <c r="N20" s="38">
        <v>0.77363299715877953</v>
      </c>
      <c r="O20" s="38">
        <v>0.73450665483137445</v>
      </c>
      <c r="P20" s="13"/>
      <c r="Q20" s="33"/>
    </row>
    <row r="21" spans="1:17" ht="15" customHeight="1" x14ac:dyDescent="0.3">
      <c r="A21" s="40" t="s">
        <v>47</v>
      </c>
      <c r="B21" s="36">
        <v>1732.3115337201725</v>
      </c>
      <c r="C21" s="36" t="s">
        <v>52</v>
      </c>
      <c r="D21" s="36">
        <v>1717.900097943193</v>
      </c>
      <c r="E21" s="36">
        <v>1850.4385342085627</v>
      </c>
      <c r="F21" s="36">
        <v>1849.8609660538382</v>
      </c>
      <c r="G21" s="36">
        <v>1859.6519523576978</v>
      </c>
      <c r="H21" s="13"/>
      <c r="I21" s="40" t="s">
        <v>47</v>
      </c>
      <c r="J21" s="38">
        <v>1.1718947525459928</v>
      </c>
      <c r="K21" s="38" t="s">
        <v>52</v>
      </c>
      <c r="L21" s="38">
        <v>1.2165210577864838</v>
      </c>
      <c r="M21" s="38">
        <v>1.3170783597661391</v>
      </c>
      <c r="N21" s="38">
        <v>1.2792300229915086</v>
      </c>
      <c r="O21" s="38">
        <v>1.2626768208759347</v>
      </c>
      <c r="P21" s="13"/>
      <c r="Q21" s="33"/>
    </row>
    <row r="22" spans="1:17" x14ac:dyDescent="0.3">
      <c r="A22" s="40" t="s">
        <v>50</v>
      </c>
      <c r="B22" s="36">
        <v>1021.9906300793575</v>
      </c>
      <c r="C22" s="36">
        <v>1022.8013029315961</v>
      </c>
      <c r="D22" s="36">
        <v>1037.5433482434537</v>
      </c>
      <c r="E22" s="36">
        <v>1120.1853718156167</v>
      </c>
      <c r="F22" s="36">
        <v>1125.841657571013</v>
      </c>
      <c r="G22" s="36">
        <v>1103.8305729963363</v>
      </c>
      <c r="H22" s="13"/>
      <c r="I22" s="40" t="s">
        <v>50</v>
      </c>
      <c r="J22" s="38">
        <v>0.17085763457309494</v>
      </c>
      <c r="K22" s="38">
        <v>0.17517723701858592</v>
      </c>
      <c r="L22" s="38">
        <v>0.2109865808915917</v>
      </c>
      <c r="M22" s="38">
        <v>0.22630562712788507</v>
      </c>
      <c r="N22" s="38">
        <v>0.24546662533189148</v>
      </c>
      <c r="O22" s="38">
        <v>0.20301487304826418</v>
      </c>
      <c r="P22" s="13"/>
      <c r="Q22" s="33"/>
    </row>
    <row r="23" spans="1:17" x14ac:dyDescent="0.3">
      <c r="A23" s="40" t="s">
        <v>49</v>
      </c>
      <c r="B23" s="36">
        <v>1004.80605487228</v>
      </c>
      <c r="C23" s="36">
        <v>1003.8595429090359</v>
      </c>
      <c r="D23" s="36">
        <v>1038.5890352741183</v>
      </c>
      <c r="E23" s="36">
        <v>1120.8991341595818</v>
      </c>
      <c r="F23" s="36">
        <v>1127.4907264311996</v>
      </c>
      <c r="G23" s="36">
        <v>1089.6844340453288</v>
      </c>
      <c r="H23" s="13"/>
      <c r="I23" s="40" t="s">
        <v>49</v>
      </c>
      <c r="J23" s="38">
        <v>0.30596026490066225</v>
      </c>
      <c r="K23" s="38">
        <v>0.30573634024519447</v>
      </c>
      <c r="L23" s="38">
        <v>0.39141521461963452</v>
      </c>
      <c r="M23" s="38">
        <v>0.41962691350696912</v>
      </c>
      <c r="N23" s="38">
        <v>0.43932241223932395</v>
      </c>
      <c r="O23" s="38">
        <v>0.36037075665700624</v>
      </c>
      <c r="P23" s="13"/>
      <c r="Q23" s="33"/>
    </row>
    <row r="24" spans="1:17" x14ac:dyDescent="0.3">
      <c r="A24" s="40" t="s">
        <v>13</v>
      </c>
      <c r="B24" s="36">
        <v>1486.6005038089168</v>
      </c>
      <c r="C24" s="36">
        <v>1486.9981024667932</v>
      </c>
      <c r="D24" s="36">
        <v>1538.6872353297035</v>
      </c>
      <c r="E24" s="36">
        <v>1691.1485715143781</v>
      </c>
      <c r="F24" s="36">
        <v>1631.2830161258844</v>
      </c>
      <c r="G24" s="36">
        <v>1635.7835469092358</v>
      </c>
      <c r="H24" s="13"/>
      <c r="I24" s="40" t="s">
        <v>13</v>
      </c>
      <c r="J24" s="38">
        <v>1.0451910528392363</v>
      </c>
      <c r="K24" s="38">
        <v>1.0414117647058823</v>
      </c>
      <c r="L24" s="38">
        <v>1.1099062310949788</v>
      </c>
      <c r="M24" s="38">
        <v>1.2213245233855314</v>
      </c>
      <c r="N24" s="38">
        <v>1.1475799958897581</v>
      </c>
      <c r="O24" s="38">
        <v>1.1503290197258238</v>
      </c>
      <c r="P24" s="13"/>
      <c r="Q24" s="33"/>
    </row>
    <row r="25" spans="1:17" x14ac:dyDescent="0.3">
      <c r="A25" s="40" t="s">
        <v>10</v>
      </c>
      <c r="B25" s="36">
        <v>1751.9610214589309</v>
      </c>
      <c r="C25" s="36" t="s">
        <v>52</v>
      </c>
      <c r="D25" s="36">
        <v>1728.1910728269381</v>
      </c>
      <c r="E25" s="36">
        <v>1886.2018050702154</v>
      </c>
      <c r="F25" s="36">
        <v>1882.9975125538579</v>
      </c>
      <c r="G25" s="36">
        <v>1904.4272601281523</v>
      </c>
      <c r="H25" s="13"/>
      <c r="I25" s="40" t="s">
        <v>10</v>
      </c>
      <c r="J25" s="38">
        <v>0.97035142886761805</v>
      </c>
      <c r="K25" s="38" t="s">
        <v>52</v>
      </c>
      <c r="L25" s="38">
        <v>0.95191855912294443</v>
      </c>
      <c r="M25" s="38">
        <v>1.0426123749129039</v>
      </c>
      <c r="N25" s="38">
        <v>1.0386968353043111</v>
      </c>
      <c r="O25" s="38">
        <v>1.0471485663271238</v>
      </c>
      <c r="P25" s="13"/>
      <c r="Q25" s="33"/>
    </row>
    <row r="26" spans="1:17" x14ac:dyDescent="0.3">
      <c r="A26" s="40" t="s">
        <v>9</v>
      </c>
      <c r="B26" s="36">
        <v>1415.6050432134602</v>
      </c>
      <c r="C26" s="36" t="s">
        <v>52</v>
      </c>
      <c r="D26" s="36">
        <v>1504.1549659006246</v>
      </c>
      <c r="E26" s="36">
        <v>1618.9278593822712</v>
      </c>
      <c r="F26" s="36">
        <v>1599.0525098161131</v>
      </c>
      <c r="G26" s="36">
        <v>1562.7052336744671</v>
      </c>
      <c r="H26" s="13"/>
      <c r="I26" s="40" t="s">
        <v>9</v>
      </c>
      <c r="J26" s="38">
        <v>0.75282338894305023</v>
      </c>
      <c r="K26" s="38" t="s">
        <v>52</v>
      </c>
      <c r="L26" s="38">
        <v>0.8503409937532237</v>
      </c>
      <c r="M26" s="38">
        <v>0.91524310120039121</v>
      </c>
      <c r="N26" s="38">
        <v>0.87786524244991659</v>
      </c>
      <c r="O26" s="38">
        <v>0.82949772014704792</v>
      </c>
      <c r="P26" s="13"/>
      <c r="Q26" s="33"/>
    </row>
    <row r="27" spans="1:17" x14ac:dyDescent="0.3">
      <c r="A27" s="40" t="s">
        <v>12</v>
      </c>
      <c r="B27" s="36">
        <v>1404.3990263371418</v>
      </c>
      <c r="C27" s="36" t="s">
        <v>52</v>
      </c>
      <c r="D27" s="36">
        <v>1391.5546579381107</v>
      </c>
      <c r="E27" s="36">
        <v>1518.5034224816159</v>
      </c>
      <c r="F27" s="36">
        <v>1547.0076745449098</v>
      </c>
      <c r="G27" s="36">
        <v>1544.4384224546179</v>
      </c>
      <c r="H27" s="13"/>
      <c r="I27" s="40" t="s">
        <v>12</v>
      </c>
      <c r="J27" s="38">
        <v>0.82921427161685046</v>
      </c>
      <c r="K27" s="38" t="s">
        <v>52</v>
      </c>
      <c r="L27" s="38">
        <v>0.83984492884834139</v>
      </c>
      <c r="M27" s="38">
        <v>0.90519356931670947</v>
      </c>
      <c r="N27" s="38">
        <v>0.98791351963075991</v>
      </c>
      <c r="O27" s="38">
        <v>0.95405555814642395</v>
      </c>
      <c r="P27" s="13"/>
      <c r="Q27" s="33"/>
    </row>
    <row r="28" spans="1:17" x14ac:dyDescent="0.3">
      <c r="A28" s="40" t="s">
        <v>51</v>
      </c>
      <c r="B28" s="36">
        <v>1347.5058323940339</v>
      </c>
      <c r="C28" s="36" t="s">
        <v>52</v>
      </c>
      <c r="D28" s="36">
        <v>1418.7420494699647</v>
      </c>
      <c r="E28" s="36">
        <v>1536.7146013208187</v>
      </c>
      <c r="F28" s="36">
        <v>1530.1587549027645</v>
      </c>
      <c r="G28" s="36">
        <v>1479.3233076125537</v>
      </c>
      <c r="H28" s="13"/>
      <c r="I28" s="40" t="s">
        <v>51</v>
      </c>
      <c r="J28" s="38">
        <v>0.50145482188261814</v>
      </c>
      <c r="K28" s="38" t="s">
        <v>52</v>
      </c>
      <c r="L28" s="38">
        <v>0.51510954063604242</v>
      </c>
      <c r="M28" s="38">
        <v>0.55407506264295991</v>
      </c>
      <c r="N28" s="38">
        <v>0.57232245377660851</v>
      </c>
      <c r="O28" s="38">
        <v>0.55550710116488011</v>
      </c>
      <c r="P28" s="13"/>
      <c r="Q28" s="33"/>
    </row>
    <row r="29" spans="1:17" x14ac:dyDescent="0.3">
      <c r="A29" s="40" t="s">
        <v>11</v>
      </c>
      <c r="B29" s="36">
        <v>1199.2360500176701</v>
      </c>
      <c r="C29" s="36" t="s">
        <v>52</v>
      </c>
      <c r="D29" s="36">
        <v>1242.3529411764705</v>
      </c>
      <c r="E29" s="36">
        <v>1315.2718469482775</v>
      </c>
      <c r="F29" s="36">
        <v>1297.9078592938222</v>
      </c>
      <c r="G29" s="36">
        <v>1281.7338159853134</v>
      </c>
      <c r="H29" s="13"/>
      <c r="I29" s="40" t="s">
        <v>11</v>
      </c>
      <c r="J29" s="38">
        <v>0.45394870406713134</v>
      </c>
      <c r="K29" s="38" t="s">
        <v>52</v>
      </c>
      <c r="L29" s="38">
        <v>0.65640763328742868</v>
      </c>
      <c r="M29" s="38">
        <v>0.69987460916597366</v>
      </c>
      <c r="N29" s="38">
        <v>0.64104765517279116</v>
      </c>
      <c r="O29" s="38">
        <v>0.54217697453489533</v>
      </c>
      <c r="P29" s="13"/>
      <c r="Q29" s="33"/>
    </row>
    <row r="30" spans="1:17" x14ac:dyDescent="0.3">
      <c r="A30" s="47"/>
      <c r="B30" s="48"/>
      <c r="C30" s="49"/>
      <c r="D30" s="49"/>
      <c r="E30" s="49"/>
      <c r="F30" s="49"/>
      <c r="G30" s="49"/>
      <c r="H30" s="50"/>
      <c r="I30" s="51"/>
      <c r="J30" s="52"/>
      <c r="K30" s="52"/>
      <c r="L30" s="52"/>
      <c r="M30" s="52"/>
      <c r="N30" s="52"/>
      <c r="O30" s="52"/>
      <c r="P30" s="13"/>
    </row>
    <row r="31" spans="1:17" ht="15" customHeight="1" x14ac:dyDescent="0.3">
      <c r="A31" s="50"/>
      <c r="B31" s="50"/>
      <c r="C31" s="50"/>
      <c r="D31" s="50"/>
      <c r="E31" s="50"/>
      <c r="F31" s="50"/>
      <c r="G31" s="50"/>
      <c r="H31" s="50"/>
      <c r="I31" s="50"/>
      <c r="J31" s="50"/>
      <c r="K31" s="50"/>
      <c r="L31" s="50"/>
      <c r="M31" s="50"/>
      <c r="N31" s="50"/>
      <c r="O31" s="50"/>
      <c r="P31" s="13"/>
    </row>
    <row r="32" spans="1:17" ht="15" customHeight="1" x14ac:dyDescent="0.3">
      <c r="A32" s="44" t="s">
        <v>27</v>
      </c>
      <c r="B32" s="42"/>
      <c r="C32" s="42"/>
      <c r="D32" s="42"/>
      <c r="E32" s="42"/>
      <c r="F32" s="42"/>
      <c r="G32" s="43"/>
      <c r="H32" s="13"/>
      <c r="I32" s="60" t="s">
        <v>28</v>
      </c>
      <c r="J32" s="61"/>
      <c r="K32" s="61"/>
      <c r="L32" s="61"/>
      <c r="M32" s="61"/>
      <c r="N32" s="61"/>
      <c r="O32" s="62"/>
      <c r="P32" s="13"/>
    </row>
    <row r="33" spans="1:17" ht="24.6" x14ac:dyDescent="0.3">
      <c r="A33" s="40" t="s">
        <v>5</v>
      </c>
      <c r="B33" s="14" t="s">
        <v>40</v>
      </c>
      <c r="C33" s="14" t="s">
        <v>41</v>
      </c>
      <c r="D33" s="14" t="s">
        <v>6</v>
      </c>
      <c r="E33" s="14" t="s">
        <v>44</v>
      </c>
      <c r="F33" s="14" t="s">
        <v>7</v>
      </c>
      <c r="G33" s="14" t="s">
        <v>18</v>
      </c>
      <c r="H33" s="13"/>
      <c r="I33" s="40" t="s">
        <v>5</v>
      </c>
      <c r="J33" s="14" t="s">
        <v>40</v>
      </c>
      <c r="K33" s="14" t="s">
        <v>41</v>
      </c>
      <c r="L33" s="14" t="s">
        <v>6</v>
      </c>
      <c r="M33" s="14" t="s">
        <v>44</v>
      </c>
      <c r="N33" s="14" t="s">
        <v>7</v>
      </c>
      <c r="O33" s="14" t="s">
        <v>18</v>
      </c>
      <c r="P33" s="13"/>
    </row>
    <row r="34" spans="1:17" x14ac:dyDescent="0.3">
      <c r="A34" s="40" t="s">
        <v>14</v>
      </c>
      <c r="B34" s="37">
        <v>5.2726789039638199E-2</v>
      </c>
      <c r="C34" s="38">
        <v>5.1740182393448728E-2</v>
      </c>
      <c r="D34" s="38">
        <v>5.0909573761784621E-2</v>
      </c>
      <c r="E34" s="38">
        <v>5.5580311246404196E-2</v>
      </c>
      <c r="F34" s="38">
        <v>6.5782770026125911E-2</v>
      </c>
      <c r="G34" s="38">
        <v>6.0187251554681402E-2</v>
      </c>
      <c r="H34" s="13"/>
      <c r="I34" s="40" t="s">
        <v>14</v>
      </c>
      <c r="J34" s="37">
        <v>3.7589784517158817E-2</v>
      </c>
      <c r="K34" s="38">
        <v>3.7754912126771421E-2</v>
      </c>
      <c r="L34" s="38">
        <v>3.7896693666179787E-2</v>
      </c>
      <c r="M34" s="38">
        <v>4.1379408755696137E-2</v>
      </c>
      <c r="N34" s="38">
        <v>4.3606708742531058E-2</v>
      </c>
      <c r="O34" s="38">
        <v>4.1856649930236606E-2</v>
      </c>
      <c r="P34" s="13"/>
      <c r="Q34" s="33"/>
    </row>
    <row r="35" spans="1:17" x14ac:dyDescent="0.3">
      <c r="A35" s="40" t="s">
        <v>48</v>
      </c>
      <c r="B35" s="38">
        <v>0.58073463727029839</v>
      </c>
      <c r="C35" s="38">
        <v>0.58354755784061696</v>
      </c>
      <c r="D35" s="38">
        <v>0.59964667471711619</v>
      </c>
      <c r="E35" s="38">
        <v>0.637637158034151</v>
      </c>
      <c r="F35" s="38">
        <v>0.67749781370526596</v>
      </c>
      <c r="G35" s="38">
        <v>0.64483802174506788</v>
      </c>
      <c r="H35" s="13"/>
      <c r="I35" s="40" t="s">
        <v>48</v>
      </c>
      <c r="J35" s="38">
        <v>0.11115416777140992</v>
      </c>
      <c r="K35" s="38">
        <v>0.11127432978332721</v>
      </c>
      <c r="L35" s="38">
        <v>0.11310881524218436</v>
      </c>
      <c r="M35" s="38">
        <v>0.12097278434429709</v>
      </c>
      <c r="N35" s="38">
        <v>0.12495278986353769</v>
      </c>
      <c r="O35" s="38">
        <v>0.12122808087983215</v>
      </c>
      <c r="P35" s="13"/>
      <c r="Q35" s="33"/>
    </row>
    <row r="36" spans="1:17" x14ac:dyDescent="0.3">
      <c r="A36" s="40" t="s">
        <v>45</v>
      </c>
      <c r="B36" s="38">
        <v>1.2976162408328886</v>
      </c>
      <c r="C36" s="38" t="s">
        <v>52</v>
      </c>
      <c r="D36" s="38">
        <v>1.1853149555584181</v>
      </c>
      <c r="E36" s="38">
        <v>1.2756446671818271</v>
      </c>
      <c r="F36" s="38">
        <v>1.2826763364671157</v>
      </c>
      <c r="G36" s="38">
        <v>1.3616390058464198</v>
      </c>
      <c r="H36" s="13"/>
      <c r="I36" s="40" t="s">
        <v>45</v>
      </c>
      <c r="J36" s="38">
        <v>7.7493888592452875E-2</v>
      </c>
      <c r="K36" s="38" t="s">
        <v>52</v>
      </c>
      <c r="L36" s="38">
        <v>7.9582635579028727E-2</v>
      </c>
      <c r="M36" s="38">
        <v>8.5825373207993327E-2</v>
      </c>
      <c r="N36" s="38">
        <v>8.538459950952354E-2</v>
      </c>
      <c r="O36" s="38">
        <v>8.4324726187764709E-2</v>
      </c>
      <c r="P36" s="13"/>
      <c r="Q36" s="33"/>
    </row>
    <row r="37" spans="1:17" x14ac:dyDescent="0.3">
      <c r="A37" s="40" t="s">
        <v>53</v>
      </c>
      <c r="B37" s="38">
        <v>0.19781700729520521</v>
      </c>
      <c r="C37" s="38" t="s">
        <v>52</v>
      </c>
      <c r="D37" s="38">
        <v>0.25000573355044375</v>
      </c>
      <c r="E37" s="38">
        <v>0.26943798098740401</v>
      </c>
      <c r="F37" s="38">
        <v>0.25407586815293853</v>
      </c>
      <c r="G37" s="38">
        <v>0.23039919364651451</v>
      </c>
      <c r="H37" s="13"/>
      <c r="I37" s="40" t="s">
        <v>53</v>
      </c>
      <c r="J37" s="38">
        <v>7.3909895862337802E-2</v>
      </c>
      <c r="K37" s="38" t="s">
        <v>52</v>
      </c>
      <c r="L37" s="38">
        <v>7.7643740109625478E-2</v>
      </c>
      <c r="M37" s="38">
        <v>8.3563757632291749E-2</v>
      </c>
      <c r="N37" s="38">
        <v>8.2815692054237028E-2</v>
      </c>
      <c r="O37" s="38">
        <v>8.1019741598634065E-2</v>
      </c>
      <c r="P37" s="13"/>
      <c r="Q37" s="33"/>
    </row>
    <row r="38" spans="1:17" x14ac:dyDescent="0.3">
      <c r="A38" s="40" t="s">
        <v>46</v>
      </c>
      <c r="B38" s="38">
        <v>1.0617010293626454</v>
      </c>
      <c r="C38" s="38">
        <v>1.0684492164274648</v>
      </c>
      <c r="D38" s="38">
        <v>1.1157232649951516</v>
      </c>
      <c r="E38" s="38">
        <v>1.1992087433315399</v>
      </c>
      <c r="F38" s="38">
        <v>1.1944628757004743</v>
      </c>
      <c r="G38" s="38">
        <v>1.178527344250494</v>
      </c>
      <c r="H38" s="13"/>
      <c r="I38" s="40" t="s">
        <v>46</v>
      </c>
      <c r="J38" s="38">
        <v>0.12246509146275339</v>
      </c>
      <c r="K38" s="38">
        <v>0.12278501338865284</v>
      </c>
      <c r="L38" s="38">
        <v>0.12590473057210139</v>
      </c>
      <c r="M38" s="38">
        <v>0.13582885147334842</v>
      </c>
      <c r="N38" s="38">
        <v>0.13641685982719851</v>
      </c>
      <c r="O38" s="38">
        <v>0.1335773753968893</v>
      </c>
      <c r="P38" s="13"/>
      <c r="Q38" s="33"/>
    </row>
    <row r="39" spans="1:17" x14ac:dyDescent="0.3">
      <c r="A39" s="40" t="s">
        <v>47</v>
      </c>
      <c r="B39" s="38">
        <v>1.5756456260747349</v>
      </c>
      <c r="C39" s="38" t="s">
        <v>52</v>
      </c>
      <c r="D39" s="38">
        <v>1.4890499510284034</v>
      </c>
      <c r="E39" s="38">
        <v>1.5987409144699991</v>
      </c>
      <c r="F39" s="38">
        <v>1.6277604640808845</v>
      </c>
      <c r="G39" s="38">
        <v>1.66945875893899</v>
      </c>
      <c r="H39" s="13"/>
      <c r="I39" s="40" t="s">
        <v>47</v>
      </c>
      <c r="J39" s="38">
        <v>0.15243763593677614</v>
      </c>
      <c r="K39" s="38" t="s">
        <v>52</v>
      </c>
      <c r="L39" s="38">
        <v>0.15192164544564152</v>
      </c>
      <c r="M39" s="38">
        <v>0.16369080159473648</v>
      </c>
      <c r="N39" s="38">
        <v>0.16413498098338516</v>
      </c>
      <c r="O39" s="38">
        <v>0.16455909006485642</v>
      </c>
      <c r="P39" s="13"/>
      <c r="Q39" s="33"/>
    </row>
    <row r="40" spans="1:17" x14ac:dyDescent="0.3">
      <c r="A40" s="40" t="s">
        <v>50</v>
      </c>
      <c r="B40" s="38">
        <v>7.5533033750836601E-2</v>
      </c>
      <c r="C40" s="38">
        <v>7.922973749760491E-2</v>
      </c>
      <c r="D40" s="38">
        <v>0.10654872593858371</v>
      </c>
      <c r="E40" s="38">
        <v>0.11572617187639254</v>
      </c>
      <c r="F40" s="38">
        <v>0.12361938731348525</v>
      </c>
      <c r="G40" s="38">
        <v>9.20576516014283E-2</v>
      </c>
      <c r="H40" s="13"/>
      <c r="I40" s="40" t="s">
        <v>50</v>
      </c>
      <c r="J40" s="38">
        <v>2.6675590400611914E-2</v>
      </c>
      <c r="K40" s="38">
        <v>2.701666986012646E-2</v>
      </c>
      <c r="L40" s="38">
        <v>2.9501934965070111E-2</v>
      </c>
      <c r="M40" s="38">
        <v>3.1729757833121444E-2</v>
      </c>
      <c r="N40" s="38">
        <v>3.295239770309099E-2</v>
      </c>
      <c r="O40" s="38">
        <v>3.0335005777185835E-2</v>
      </c>
      <c r="P40" s="13"/>
      <c r="Q40" s="33"/>
    </row>
    <row r="41" spans="1:17" x14ac:dyDescent="0.3">
      <c r="A41" s="40" t="s">
        <v>49</v>
      </c>
      <c r="B41" s="38">
        <v>0.16862819299905393</v>
      </c>
      <c r="C41" s="38">
        <v>0.16800363251097322</v>
      </c>
      <c r="D41" s="38">
        <v>0.16744581385465362</v>
      </c>
      <c r="E41" s="38">
        <v>0.17822270790923517</v>
      </c>
      <c r="F41" s="38">
        <v>0.20164315784929163</v>
      </c>
      <c r="G41" s="38">
        <v>0.17435101996074587</v>
      </c>
      <c r="H41" s="13"/>
      <c r="I41" s="40" t="s">
        <v>49</v>
      </c>
      <c r="J41" s="38">
        <v>4.5260170293282879E-2</v>
      </c>
      <c r="K41" s="38">
        <v>4.5028000605418499E-2</v>
      </c>
      <c r="L41" s="38">
        <v>5.227369315767106E-2</v>
      </c>
      <c r="M41" s="38">
        <v>5.622729257379154E-2</v>
      </c>
      <c r="N41" s="38">
        <v>5.6817416919802279E-2</v>
      </c>
      <c r="O41" s="38">
        <v>5.1168644584537716E-2</v>
      </c>
      <c r="P41" s="13"/>
      <c r="Q41" s="33"/>
    </row>
    <row r="42" spans="1:17" x14ac:dyDescent="0.3">
      <c r="A42" s="40" t="s">
        <v>13</v>
      </c>
      <c r="B42" s="38">
        <v>0.68618167470939939</v>
      </c>
      <c r="C42" s="38">
        <v>0.67763187855787477</v>
      </c>
      <c r="D42" s="38">
        <v>0.71028433151845127</v>
      </c>
      <c r="E42" s="38">
        <v>0.7829744778364317</v>
      </c>
      <c r="F42" s="38">
        <v>0.74801374069924897</v>
      </c>
      <c r="G42" s="38">
        <v>0.74843497002767001</v>
      </c>
      <c r="H42" s="13"/>
      <c r="I42" s="40" t="s">
        <v>13</v>
      </c>
      <c r="J42" s="38">
        <v>8.3189171143282045E-2</v>
      </c>
      <c r="K42" s="38">
        <v>8.3886148007590131E-2</v>
      </c>
      <c r="L42" s="38">
        <v>8.4361766485178458E-2</v>
      </c>
      <c r="M42" s="38">
        <v>9.2771855607835685E-2</v>
      </c>
      <c r="N42" s="38">
        <v>9.2353364442864599E-2</v>
      </c>
      <c r="O42" s="38">
        <v>9.1431237524250739E-2</v>
      </c>
      <c r="P42" s="13"/>
      <c r="Q42" s="33"/>
    </row>
    <row r="43" spans="1:17" x14ac:dyDescent="0.3">
      <c r="A43" s="40" t="s">
        <v>10</v>
      </c>
      <c r="B43" s="38">
        <v>0.53916859601230172</v>
      </c>
      <c r="C43" s="38" t="s">
        <v>52</v>
      </c>
      <c r="D43" s="38">
        <v>0.5231793265465936</v>
      </c>
      <c r="E43" s="38">
        <v>0.57191843866581626</v>
      </c>
      <c r="F43" s="38">
        <v>0.57144341925701581</v>
      </c>
      <c r="G43" s="38">
        <v>0.58279214962208237</v>
      </c>
      <c r="H43" s="13"/>
      <c r="I43" s="40" t="s">
        <v>10</v>
      </c>
      <c r="J43" s="38">
        <v>3.2965893776564496E-2</v>
      </c>
      <c r="K43" s="38" t="s">
        <v>52</v>
      </c>
      <c r="L43" s="38">
        <v>3.5199686765857476E-2</v>
      </c>
      <c r="M43" s="38">
        <v>3.8776770926559088E-2</v>
      </c>
      <c r="N43" s="38">
        <v>3.8782791277403403E-2</v>
      </c>
      <c r="O43" s="38">
        <v>3.7200967390608998E-2</v>
      </c>
      <c r="P43" s="13"/>
      <c r="Q43" s="33"/>
    </row>
    <row r="44" spans="1:17" x14ac:dyDescent="0.3">
      <c r="A44" s="40" t="s">
        <v>9</v>
      </c>
      <c r="B44" s="38">
        <v>0.30980052798194785</v>
      </c>
      <c r="C44" s="38" t="s">
        <v>52</v>
      </c>
      <c r="D44" s="38">
        <v>0.33160639578199325</v>
      </c>
      <c r="E44" s="38">
        <v>0.35465456263030926</v>
      </c>
      <c r="F44" s="38">
        <v>0.35024853149507251</v>
      </c>
      <c r="G44" s="38">
        <v>0.33912523020555224</v>
      </c>
      <c r="H44" s="13"/>
      <c r="I44" s="40" t="s">
        <v>9</v>
      </c>
      <c r="J44" s="38">
        <v>7.8014262084980995E-2</v>
      </c>
      <c r="K44" s="38" t="s">
        <v>52</v>
      </c>
      <c r="L44" s="38">
        <v>9.0778841194337781E-2</v>
      </c>
      <c r="M44" s="38">
        <v>9.7770437859611745E-2</v>
      </c>
      <c r="N44" s="38">
        <v>9.6125303584430596E-2</v>
      </c>
      <c r="O44" s="38">
        <v>9.0478075252469467E-2</v>
      </c>
      <c r="P44" s="13"/>
      <c r="Q44" s="33"/>
    </row>
    <row r="45" spans="1:17" x14ac:dyDescent="0.3">
      <c r="A45" s="40" t="s">
        <v>12</v>
      </c>
      <c r="B45" s="38">
        <v>0.27527905089800664</v>
      </c>
      <c r="C45" s="38" t="s">
        <v>52</v>
      </c>
      <c r="D45" s="38">
        <v>0.27032987441093853</v>
      </c>
      <c r="E45" s="38">
        <v>0.29742435695147107</v>
      </c>
      <c r="F45" s="38">
        <v>0.27325825084344924</v>
      </c>
      <c r="G45" s="38">
        <v>0.28567406830981645</v>
      </c>
      <c r="H45" s="13"/>
      <c r="I45" s="40" t="s">
        <v>12</v>
      </c>
      <c r="J45" s="38">
        <v>6.7695883862196007E-2</v>
      </c>
      <c r="K45" s="38" t="s">
        <v>52</v>
      </c>
      <c r="L45" s="38">
        <v>6.694988044664206E-2</v>
      </c>
      <c r="M45" s="38">
        <v>7.3108870302672796E-2</v>
      </c>
      <c r="N45" s="38">
        <v>7.7256488052111494E-2</v>
      </c>
      <c r="O45" s="38">
        <v>7.5985757772841583E-2</v>
      </c>
      <c r="P45" s="13"/>
      <c r="Q45" s="33"/>
    </row>
    <row r="46" spans="1:17" x14ac:dyDescent="0.3">
      <c r="A46" s="40" t="s">
        <v>51</v>
      </c>
      <c r="B46" s="38">
        <v>0.65191748145429762</v>
      </c>
      <c r="C46" s="38" t="s">
        <v>52</v>
      </c>
      <c r="D46" s="38">
        <v>0.70190812720848061</v>
      </c>
      <c r="E46" s="38">
        <v>0.75639316200892148</v>
      </c>
      <c r="F46" s="38">
        <v>0.7755609937469109</v>
      </c>
      <c r="G46" s="38">
        <v>0.73824487850457643</v>
      </c>
      <c r="H46" s="13"/>
      <c r="I46" s="40" t="s">
        <v>51</v>
      </c>
      <c r="J46" s="38">
        <v>8.6293218695116511E-2</v>
      </c>
      <c r="K46" s="38" t="s">
        <v>52</v>
      </c>
      <c r="L46" s="38">
        <v>9.6000000000000002E-2</v>
      </c>
      <c r="M46" s="38">
        <v>0.10443225742725577</v>
      </c>
      <c r="N46" s="38">
        <v>0.10389902152942872</v>
      </c>
      <c r="O46" s="38">
        <v>9.6891688688513777E-2</v>
      </c>
      <c r="P46" s="13"/>
      <c r="Q46" s="33"/>
    </row>
    <row r="47" spans="1:17" x14ac:dyDescent="0.3">
      <c r="A47" s="40" t="s">
        <v>11</v>
      </c>
      <c r="B47" s="38">
        <v>0.62565698946561099</v>
      </c>
      <c r="C47" s="38" t="s">
        <v>52</v>
      </c>
      <c r="D47" s="38">
        <v>0.56888451701750931</v>
      </c>
      <c r="E47" s="38">
        <v>0.59871374203971095</v>
      </c>
      <c r="F47" s="38">
        <v>0.61902142143328298</v>
      </c>
      <c r="G47" s="38">
        <v>0.64694558119525269</v>
      </c>
      <c r="H47" s="13"/>
      <c r="I47" s="40" t="s">
        <v>11</v>
      </c>
      <c r="J47" s="38">
        <v>6.0258810614092474E-2</v>
      </c>
      <c r="K47" s="38" t="s">
        <v>52</v>
      </c>
      <c r="L47" s="38">
        <v>6.4064528821562064E-2</v>
      </c>
      <c r="M47" s="38">
        <v>6.7793875641077167E-2</v>
      </c>
      <c r="N47" s="38">
        <v>6.6642897779475185E-2</v>
      </c>
      <c r="O47" s="38">
        <v>6.4831648394974156E-2</v>
      </c>
      <c r="P47" s="13"/>
      <c r="Q47" s="33"/>
    </row>
    <row r="49" spans="1:1" x14ac:dyDescent="0.3">
      <c r="A49" s="11" t="s">
        <v>42</v>
      </c>
    </row>
    <row r="50" spans="1:1" x14ac:dyDescent="0.3">
      <c r="A50" s="31" t="s">
        <v>43</v>
      </c>
    </row>
    <row r="51" spans="1:1" x14ac:dyDescent="0.3">
      <c r="A51" s="6" t="s">
        <v>15</v>
      </c>
    </row>
    <row r="52" spans="1:1" x14ac:dyDescent="0.3">
      <c r="A52" s="32" t="s">
        <v>57</v>
      </c>
    </row>
    <row r="53" spans="1:1" x14ac:dyDescent="0.3">
      <c r="A53" s="6" t="s">
        <v>16</v>
      </c>
    </row>
    <row r="54" spans="1:1" x14ac:dyDescent="0.3">
      <c r="A54" s="6" t="s">
        <v>19</v>
      </c>
    </row>
  </sheetData>
  <mergeCells count="2">
    <mergeCell ref="A4:G4"/>
    <mergeCell ref="I32:O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8FCFF-D93F-4261-BEF4-AC5BEEBB268D}">
  <sheetPr>
    <tabColor theme="8" tint="-0.499984740745262"/>
  </sheetPr>
  <dimension ref="A1:U54"/>
  <sheetViews>
    <sheetView zoomScale="85" zoomScaleNormal="85" workbookViewId="0">
      <selection activeCell="A30" sqref="A30"/>
    </sheetView>
  </sheetViews>
  <sheetFormatPr defaultColWidth="9.109375" defaultRowHeight="14.4" x14ac:dyDescent="0.3"/>
  <cols>
    <col min="1" max="1" width="22.44140625" style="39" customWidth="1"/>
    <col min="2" max="2" width="9.44140625" style="39" bestFit="1" customWidth="1"/>
    <col min="3" max="3" width="9.44140625" style="39" customWidth="1"/>
    <col min="4" max="4" width="9.44140625" style="39" bestFit="1" customWidth="1"/>
    <col min="5" max="5" width="9.44140625" style="39" customWidth="1"/>
    <col min="6" max="6" width="9.88671875" style="39" bestFit="1" customWidth="1"/>
    <col min="7" max="7" width="10.33203125" style="39" bestFit="1" customWidth="1"/>
    <col min="8" max="8" width="4.6640625" style="39" customWidth="1"/>
    <col min="9" max="9" width="22.5546875" style="39" customWidth="1"/>
    <col min="10" max="10" width="9.33203125" style="39" bestFit="1" customWidth="1"/>
    <col min="11" max="11" width="9.33203125" style="39" customWidth="1"/>
    <col min="12" max="12" width="9.33203125" style="39" bestFit="1" customWidth="1"/>
    <col min="13" max="13" width="9.33203125" style="39" customWidth="1"/>
    <col min="14" max="14" width="9.6640625" style="39" bestFit="1" customWidth="1"/>
    <col min="15" max="15" width="10.109375" style="39" bestFit="1" customWidth="1"/>
    <col min="16" max="16" width="9.33203125" style="39" customWidth="1"/>
    <col min="17" max="16384" width="9.109375" style="39"/>
  </cols>
  <sheetData>
    <row r="1" spans="1:21" s="10" customFormat="1" ht="23.4" x14ac:dyDescent="0.45">
      <c r="A1" s="10" t="s">
        <v>38</v>
      </c>
    </row>
    <row r="2" spans="1:21" x14ac:dyDescent="0.3">
      <c r="Q2" s="33"/>
    </row>
    <row r="3" spans="1:21" ht="18" x14ac:dyDescent="0.35">
      <c r="A3" s="12" t="s">
        <v>4</v>
      </c>
      <c r="B3" s="13"/>
      <c r="C3" s="13"/>
      <c r="D3" s="13"/>
      <c r="E3" s="13"/>
      <c r="F3" s="13"/>
      <c r="G3" s="13"/>
      <c r="H3" s="13"/>
      <c r="I3" s="13"/>
      <c r="J3" s="13"/>
      <c r="K3" s="13"/>
      <c r="L3" s="13"/>
      <c r="M3" s="13"/>
      <c r="N3" s="13"/>
      <c r="O3" s="13"/>
      <c r="P3" s="13"/>
    </row>
    <row r="4" spans="1:21" x14ac:dyDescent="0.3">
      <c r="A4" s="60" t="s">
        <v>24</v>
      </c>
      <c r="B4" s="61"/>
      <c r="C4" s="61"/>
      <c r="D4" s="61"/>
      <c r="E4" s="61"/>
      <c r="F4" s="61"/>
      <c r="G4" s="62"/>
      <c r="H4" s="13"/>
      <c r="I4" s="13"/>
      <c r="J4" s="13"/>
      <c r="K4" s="13"/>
      <c r="L4" s="13"/>
      <c r="M4" s="13"/>
      <c r="N4" s="13"/>
      <c r="O4" s="13"/>
      <c r="P4" s="13"/>
    </row>
    <row r="5" spans="1:21" ht="24.6" x14ac:dyDescent="0.3">
      <c r="A5" s="40" t="s">
        <v>5</v>
      </c>
      <c r="B5" s="14" t="s">
        <v>40</v>
      </c>
      <c r="C5" s="14" t="s">
        <v>41</v>
      </c>
      <c r="D5" s="14" t="s">
        <v>6</v>
      </c>
      <c r="E5" s="14" t="s">
        <v>44</v>
      </c>
      <c r="F5" s="14" t="s">
        <v>7</v>
      </c>
      <c r="G5" s="14" t="s">
        <v>18</v>
      </c>
      <c r="H5" s="13"/>
      <c r="I5" s="13"/>
      <c r="J5" s="13"/>
      <c r="K5" s="13"/>
      <c r="L5" s="13"/>
      <c r="M5" s="13"/>
      <c r="N5" s="13"/>
      <c r="O5" s="13"/>
      <c r="P5" s="13"/>
    </row>
    <row r="6" spans="1:21" ht="15" x14ac:dyDescent="0.35">
      <c r="A6" s="40" t="s">
        <v>20</v>
      </c>
      <c r="B6" s="35">
        <v>1450.7922899666007</v>
      </c>
      <c r="C6" s="35">
        <v>1399.2091466182233</v>
      </c>
      <c r="D6" s="35">
        <v>1450.1988744773103</v>
      </c>
      <c r="E6" s="35">
        <v>1556.5308145998742</v>
      </c>
      <c r="F6" s="35">
        <v>1557.1084087369527</v>
      </c>
      <c r="G6" s="35">
        <v>1557.5908157391639</v>
      </c>
      <c r="H6" s="13"/>
      <c r="I6" s="13"/>
      <c r="J6" s="13"/>
      <c r="K6" s="13"/>
      <c r="L6" s="13"/>
      <c r="M6" s="13"/>
      <c r="N6" s="13"/>
      <c r="O6" s="13"/>
      <c r="P6" s="33"/>
      <c r="Q6" s="33"/>
    </row>
    <row r="7" spans="1:21" ht="15" x14ac:dyDescent="0.35">
      <c r="A7" s="40" t="s">
        <v>21</v>
      </c>
      <c r="B7" s="37">
        <v>0.82317560097047549</v>
      </c>
      <c r="C7" s="37">
        <v>0.73530332330274939</v>
      </c>
      <c r="D7" s="37">
        <v>0.86511072037494041</v>
      </c>
      <c r="E7" s="37">
        <v>0.93048559734148073</v>
      </c>
      <c r="F7" s="37">
        <v>0.9219490702734946</v>
      </c>
      <c r="G7" s="37">
        <v>0.89084532041879716</v>
      </c>
      <c r="H7" s="13"/>
      <c r="I7" s="13"/>
      <c r="J7" s="13"/>
      <c r="K7" s="13"/>
      <c r="L7" s="13"/>
      <c r="M7" s="13"/>
      <c r="N7" s="13"/>
      <c r="O7" s="13"/>
      <c r="P7" s="33"/>
      <c r="Q7" s="33"/>
    </row>
    <row r="8" spans="1:21" ht="15" x14ac:dyDescent="0.35">
      <c r="A8" s="40" t="s">
        <v>22</v>
      </c>
      <c r="B8" s="37">
        <v>0.94834455635175186</v>
      </c>
      <c r="C8" s="37">
        <v>0.78048569046218808</v>
      </c>
      <c r="D8" s="37">
        <v>0.90594118241924593</v>
      </c>
      <c r="E8" s="37">
        <v>0.9676589939758713</v>
      </c>
      <c r="F8" s="37">
        <v>0.98920494087701683</v>
      </c>
      <c r="G8" s="37">
        <v>1.0066224154575198</v>
      </c>
      <c r="H8" s="13"/>
      <c r="I8" s="13"/>
      <c r="J8" s="13"/>
      <c r="K8" s="13"/>
      <c r="L8" s="13"/>
      <c r="M8" s="13"/>
      <c r="N8" s="13"/>
      <c r="O8" s="13"/>
      <c r="P8" s="33"/>
      <c r="Q8" s="33"/>
    </row>
    <row r="9" spans="1:21" ht="15" x14ac:dyDescent="0.35">
      <c r="A9" s="40" t="s">
        <v>23</v>
      </c>
      <c r="B9" s="37">
        <v>9.9892788514803862E-2</v>
      </c>
      <c r="C9" s="37">
        <v>9.7477903912128488E-2</v>
      </c>
      <c r="D9" s="37">
        <v>0.10110529462912275</v>
      </c>
      <c r="E9" s="37">
        <v>0.10841171127610509</v>
      </c>
      <c r="F9" s="37">
        <v>0.10904147783306377</v>
      </c>
      <c r="G9" s="37">
        <v>0.10754055340140425</v>
      </c>
      <c r="H9" s="13"/>
      <c r="I9" s="13"/>
      <c r="J9" s="13"/>
      <c r="K9" s="13"/>
      <c r="L9" s="13"/>
      <c r="M9" s="13"/>
      <c r="N9" s="13"/>
      <c r="O9" s="13"/>
      <c r="P9" s="33"/>
      <c r="Q9" s="33"/>
    </row>
    <row r="10" spans="1:21" x14ac:dyDescent="0.3">
      <c r="A10" s="41" t="s">
        <v>60</v>
      </c>
      <c r="B10" s="13"/>
      <c r="C10" s="13"/>
      <c r="D10" s="13"/>
      <c r="E10" s="13"/>
      <c r="F10" s="13"/>
      <c r="G10" s="13"/>
      <c r="H10" s="13"/>
      <c r="I10" s="13"/>
      <c r="J10" s="13"/>
      <c r="K10" s="13"/>
      <c r="L10" s="13"/>
      <c r="M10" s="13"/>
      <c r="N10" s="13"/>
      <c r="O10" s="13"/>
      <c r="P10" s="13"/>
    </row>
    <row r="11" spans="1:21" x14ac:dyDescent="0.3">
      <c r="A11" s="13"/>
      <c r="B11" s="13"/>
      <c r="C11" s="13"/>
      <c r="D11" s="13"/>
      <c r="E11" s="13"/>
      <c r="F11" s="13"/>
      <c r="G11" s="13"/>
      <c r="H11" s="13"/>
      <c r="I11" s="13"/>
      <c r="J11" s="13"/>
      <c r="K11" s="13"/>
      <c r="L11" s="13"/>
      <c r="M11" s="13"/>
      <c r="N11" s="13"/>
      <c r="O11" s="13"/>
      <c r="P11" s="13"/>
    </row>
    <row r="12" spans="1:21" s="7" customFormat="1" x14ac:dyDescent="0.3">
      <c r="A12" s="15"/>
      <c r="B12" s="34"/>
      <c r="C12" s="15"/>
      <c r="D12" s="15"/>
      <c r="E12" s="15"/>
      <c r="F12" s="15"/>
      <c r="G12" s="15"/>
      <c r="H12" s="15"/>
      <c r="I12" s="34"/>
      <c r="J12" s="15"/>
      <c r="K12" s="15"/>
      <c r="L12" s="15"/>
      <c r="M12" s="15"/>
      <c r="N12" s="15"/>
      <c r="O12" s="15"/>
      <c r="P12" s="15"/>
    </row>
    <row r="13" spans="1:21" ht="18" x14ac:dyDescent="0.35">
      <c r="A13" s="12" t="s">
        <v>8</v>
      </c>
      <c r="B13" s="33"/>
      <c r="C13" s="33"/>
      <c r="D13" s="33"/>
      <c r="E13" s="33"/>
      <c r="F13" s="33"/>
      <c r="G13" s="33"/>
      <c r="H13" s="13"/>
      <c r="I13" s="13"/>
      <c r="J13" s="33"/>
      <c r="K13" s="33"/>
      <c r="L13" s="33"/>
      <c r="M13" s="33"/>
      <c r="N13" s="33"/>
      <c r="O13" s="33"/>
      <c r="P13" s="13"/>
    </row>
    <row r="14" spans="1:21" ht="15" customHeight="1" x14ac:dyDescent="0.3">
      <c r="A14" s="44" t="s">
        <v>25</v>
      </c>
      <c r="B14" s="42"/>
      <c r="C14" s="42"/>
      <c r="D14" s="42"/>
      <c r="E14" s="42"/>
      <c r="F14" s="42"/>
      <c r="G14" s="43"/>
      <c r="H14" s="13"/>
      <c r="I14" s="44" t="s">
        <v>26</v>
      </c>
      <c r="J14" s="42"/>
      <c r="K14" s="42"/>
      <c r="L14" s="42"/>
      <c r="M14" s="42"/>
      <c r="N14" s="42"/>
      <c r="O14" s="43"/>
      <c r="P14" s="13"/>
    </row>
    <row r="15" spans="1:21" ht="24.75" customHeight="1" x14ac:dyDescent="0.3">
      <c r="A15" s="40" t="s">
        <v>5</v>
      </c>
      <c r="B15" s="14" t="s">
        <v>40</v>
      </c>
      <c r="C15" s="14" t="s">
        <v>41</v>
      </c>
      <c r="D15" s="14" t="s">
        <v>6</v>
      </c>
      <c r="E15" s="14" t="s">
        <v>44</v>
      </c>
      <c r="F15" s="14" t="s">
        <v>7</v>
      </c>
      <c r="G15" s="14" t="s">
        <v>18</v>
      </c>
      <c r="H15" s="13"/>
      <c r="I15" s="40" t="s">
        <v>5</v>
      </c>
      <c r="J15" s="14" t="s">
        <v>40</v>
      </c>
      <c r="K15" s="14" t="s">
        <v>41</v>
      </c>
      <c r="L15" s="14" t="s">
        <v>6</v>
      </c>
      <c r="M15" s="14" t="s">
        <v>44</v>
      </c>
      <c r="N15" s="14" t="s">
        <v>7</v>
      </c>
      <c r="O15" s="14" t="s">
        <v>18</v>
      </c>
      <c r="P15" s="13"/>
      <c r="Q15" s="33"/>
    </row>
    <row r="16" spans="1:21" x14ac:dyDescent="0.3">
      <c r="A16" s="40" t="s">
        <v>14</v>
      </c>
      <c r="B16" s="35">
        <v>1000.8883474199853</v>
      </c>
      <c r="C16" s="36">
        <v>1004.1668783982926</v>
      </c>
      <c r="D16" s="36">
        <v>1009.486125906762</v>
      </c>
      <c r="E16" s="36">
        <v>1103.5916083627976</v>
      </c>
      <c r="F16" s="36">
        <v>1111.14870959322</v>
      </c>
      <c r="G16" s="36">
        <v>1099.874080673407</v>
      </c>
      <c r="H16" s="13"/>
      <c r="I16" s="40" t="s">
        <v>14</v>
      </c>
      <c r="J16" s="37">
        <v>0.27797659839082212</v>
      </c>
      <c r="K16" s="38">
        <v>0.26861120991920323</v>
      </c>
      <c r="L16" s="38">
        <v>0.25582103180642218</v>
      </c>
      <c r="M16" s="38">
        <v>0.27980558873853967</v>
      </c>
      <c r="N16" s="38">
        <v>0.32383487325790128</v>
      </c>
      <c r="O16" s="38">
        <v>0.31334538496370351</v>
      </c>
      <c r="P16" s="13"/>
      <c r="Q16" s="33"/>
      <c r="S16" s="46"/>
      <c r="T16" s="46"/>
      <c r="U16" s="46"/>
    </row>
    <row r="17" spans="1:21" ht="15" customHeight="1" x14ac:dyDescent="0.3">
      <c r="A17" s="40" t="s">
        <v>48</v>
      </c>
      <c r="B17" s="36">
        <v>1539.1287950216858</v>
      </c>
      <c r="C17" s="36">
        <v>1542.7321415101455</v>
      </c>
      <c r="D17" s="36">
        <v>1531.4013661767749</v>
      </c>
      <c r="E17" s="36">
        <v>1644.8593608182277</v>
      </c>
      <c r="F17" s="36">
        <v>1660.0623205172196</v>
      </c>
      <c r="G17" s="36">
        <v>1650.6021879616719</v>
      </c>
      <c r="H17" s="13"/>
      <c r="I17" s="40" t="s">
        <v>48</v>
      </c>
      <c r="J17" s="38">
        <v>0.93511220064114653</v>
      </c>
      <c r="K17" s="38">
        <v>0.94521762087953531</v>
      </c>
      <c r="L17" s="38">
        <v>0.91461395156282344</v>
      </c>
      <c r="M17" s="38">
        <v>0.98088493395730403</v>
      </c>
      <c r="N17" s="38">
        <v>1.0345553258187721</v>
      </c>
      <c r="O17" s="38">
        <v>0.99590290285649075</v>
      </c>
      <c r="P17" s="13"/>
      <c r="Q17" s="33"/>
      <c r="S17" s="46"/>
      <c r="T17" s="46"/>
      <c r="U17" s="46"/>
    </row>
    <row r="18" spans="1:21" ht="15" customHeight="1" x14ac:dyDescent="0.3">
      <c r="A18" s="40" t="s">
        <v>45</v>
      </c>
      <c r="B18" s="36">
        <v>1679.2485290575646</v>
      </c>
      <c r="C18" s="36" t="s">
        <v>52</v>
      </c>
      <c r="D18" s="36">
        <v>1653.9853347300257</v>
      </c>
      <c r="E18" s="36">
        <v>1773.092895058202</v>
      </c>
      <c r="F18" s="36">
        <v>1779.3762448717066</v>
      </c>
      <c r="G18" s="36">
        <v>1797.9617582502037</v>
      </c>
      <c r="H18" s="13"/>
      <c r="I18" s="40" t="s">
        <v>45</v>
      </c>
      <c r="J18" s="38">
        <v>1.2861714207067405</v>
      </c>
      <c r="K18" s="38" t="s">
        <v>52</v>
      </c>
      <c r="L18" s="38">
        <v>1.3817136463193982</v>
      </c>
      <c r="M18" s="38">
        <v>1.4822634622731465</v>
      </c>
      <c r="N18" s="38">
        <v>1.4615780319256764</v>
      </c>
      <c r="O18" s="38">
        <v>1.4073258585566477</v>
      </c>
      <c r="P18" s="13"/>
      <c r="Q18" s="33"/>
      <c r="S18" s="46"/>
      <c r="T18" s="46"/>
      <c r="U18" s="46"/>
    </row>
    <row r="19" spans="1:21" x14ac:dyDescent="0.3">
      <c r="A19" s="40" t="s">
        <v>53</v>
      </c>
      <c r="B19" s="36">
        <v>1099.9955339198784</v>
      </c>
      <c r="C19" s="36" t="s">
        <v>52</v>
      </c>
      <c r="D19" s="36">
        <v>1139.287844720782</v>
      </c>
      <c r="E19" s="36">
        <v>1224.9029498365517</v>
      </c>
      <c r="F19" s="36">
        <v>1210.4303355312593</v>
      </c>
      <c r="G19" s="36">
        <v>1194.7486116334214</v>
      </c>
      <c r="H19" s="13"/>
      <c r="I19" s="40" t="s">
        <v>53</v>
      </c>
      <c r="J19" s="38">
        <v>0.40649144745656735</v>
      </c>
      <c r="K19" s="38" t="s">
        <v>52</v>
      </c>
      <c r="L19" s="38">
        <v>0.51436240994814852</v>
      </c>
      <c r="M19" s="38">
        <v>0.55723290609412079</v>
      </c>
      <c r="N19" s="38">
        <v>0.51876702421031684</v>
      </c>
      <c r="O19" s="38">
        <v>0.47363559634317021</v>
      </c>
      <c r="P19" s="13"/>
      <c r="Q19" s="33"/>
      <c r="S19" s="46"/>
      <c r="T19" s="46"/>
      <c r="U19" s="46"/>
    </row>
    <row r="20" spans="1:21" ht="15" customHeight="1" x14ac:dyDescent="0.3">
      <c r="A20" s="40" t="s">
        <v>46</v>
      </c>
      <c r="B20" s="36">
        <v>1489.8951273328234</v>
      </c>
      <c r="C20" s="36">
        <v>1494.0326785031364</v>
      </c>
      <c r="D20" s="36">
        <v>1512.3194339234342</v>
      </c>
      <c r="E20" s="36">
        <v>1619.7471382558533</v>
      </c>
      <c r="F20" s="36">
        <v>1619.9528846997734</v>
      </c>
      <c r="G20" s="36">
        <v>1603.4156622954681</v>
      </c>
      <c r="H20" s="13"/>
      <c r="I20" s="40" t="s">
        <v>46</v>
      </c>
      <c r="J20" s="38">
        <v>0.76654183918352281</v>
      </c>
      <c r="K20" s="38">
        <v>0.77434513317127418</v>
      </c>
      <c r="L20" s="38">
        <v>0.80362029783824263</v>
      </c>
      <c r="M20" s="38">
        <v>0.86479146638088245</v>
      </c>
      <c r="N20" s="38">
        <v>0.86514137296696847</v>
      </c>
      <c r="O20" s="38">
        <v>0.82480081476318856</v>
      </c>
      <c r="P20" s="13"/>
      <c r="Q20" s="33"/>
      <c r="S20" s="46"/>
      <c r="T20" s="46"/>
      <c r="U20" s="46"/>
    </row>
    <row r="21" spans="1:21" ht="15" customHeight="1" x14ac:dyDescent="0.3">
      <c r="A21" s="40" t="s">
        <v>47</v>
      </c>
      <c r="B21" s="36">
        <v>1669.6088537639951</v>
      </c>
      <c r="C21" s="36" t="s">
        <v>52</v>
      </c>
      <c r="D21" s="36">
        <v>1641.7005133261175</v>
      </c>
      <c r="E21" s="36">
        <v>1758.8730729687766</v>
      </c>
      <c r="F21" s="36">
        <v>1772.5799742039978</v>
      </c>
      <c r="G21" s="36">
        <v>1785.7372118137766</v>
      </c>
      <c r="H21" s="13"/>
      <c r="I21" s="40" t="s">
        <v>47</v>
      </c>
      <c r="J21" s="38">
        <v>1.15308321163703</v>
      </c>
      <c r="K21" s="38" t="s">
        <v>52</v>
      </c>
      <c r="L21" s="38">
        <v>1.160756450512433</v>
      </c>
      <c r="M21" s="38">
        <v>1.246879768396127</v>
      </c>
      <c r="N21" s="38">
        <v>1.2299184735242308</v>
      </c>
      <c r="O21" s="38">
        <v>1.2256028759224282</v>
      </c>
      <c r="P21" s="13"/>
      <c r="Q21" s="33"/>
      <c r="S21" s="46"/>
      <c r="T21" s="46"/>
      <c r="U21" s="46"/>
    </row>
    <row r="22" spans="1:21" x14ac:dyDescent="0.3">
      <c r="A22" s="40" t="s">
        <v>50</v>
      </c>
      <c r="B22" s="36">
        <v>1076.2704527746516</v>
      </c>
      <c r="C22" s="36">
        <v>1079.7217301127771</v>
      </c>
      <c r="D22" s="36">
        <v>1096.3257199602781</v>
      </c>
      <c r="E22" s="36">
        <v>1176.841921567189</v>
      </c>
      <c r="F22" s="36">
        <v>1187.0350769461154</v>
      </c>
      <c r="G22" s="36">
        <v>1159.3591337365385</v>
      </c>
      <c r="H22" s="13"/>
      <c r="I22" s="40" t="s">
        <v>50</v>
      </c>
      <c r="J22" s="38">
        <v>0.26305081811098607</v>
      </c>
      <c r="K22" s="38">
        <v>0.26928228838093593</v>
      </c>
      <c r="L22" s="38">
        <v>0.29746321206102733</v>
      </c>
      <c r="M22" s="38">
        <v>0.3165382531009604</v>
      </c>
      <c r="N22" s="38">
        <v>0.35528247943184488</v>
      </c>
      <c r="O22" s="38">
        <v>0.29856131423313581</v>
      </c>
      <c r="P22" s="13"/>
      <c r="Q22" s="33"/>
      <c r="S22" s="46"/>
      <c r="T22" s="46"/>
      <c r="U22" s="46"/>
    </row>
    <row r="23" spans="1:21" x14ac:dyDescent="0.3">
      <c r="A23" s="40" t="s">
        <v>49</v>
      </c>
      <c r="B23" s="36">
        <v>1053.7415919282512</v>
      </c>
      <c r="C23" s="36">
        <v>1056.7201850942999</v>
      </c>
      <c r="D23" s="36">
        <v>1090.3566919191919</v>
      </c>
      <c r="E23" s="36">
        <v>1170.6230378896439</v>
      </c>
      <c r="F23" s="36">
        <v>1184.8708442550519</v>
      </c>
      <c r="G23" s="36">
        <v>1142.5152201920748</v>
      </c>
      <c r="H23" s="13"/>
      <c r="I23" s="40" t="s">
        <v>49</v>
      </c>
      <c r="J23" s="38">
        <v>0.41893217488789236</v>
      </c>
      <c r="K23" s="38">
        <v>0.42322793241253592</v>
      </c>
      <c r="L23" s="38">
        <v>0.52765940656565657</v>
      </c>
      <c r="M23" s="38">
        <v>0.56704390982459607</v>
      </c>
      <c r="N23" s="38">
        <v>0.60263894413504904</v>
      </c>
      <c r="O23" s="38">
        <v>0.48956931314092583</v>
      </c>
      <c r="P23" s="13"/>
      <c r="Q23" s="33"/>
      <c r="S23" s="46"/>
      <c r="T23" s="46"/>
      <c r="U23" s="46"/>
    </row>
    <row r="24" spans="1:21" x14ac:dyDescent="0.3">
      <c r="A24" s="40" t="s">
        <v>13</v>
      </c>
      <c r="B24" s="36">
        <v>1465.4007186892163</v>
      </c>
      <c r="C24" s="36">
        <v>1453.6118105959611</v>
      </c>
      <c r="D24" s="36">
        <v>1472.2062188276736</v>
      </c>
      <c r="E24" s="36">
        <v>1612.5334535798086</v>
      </c>
      <c r="F24" s="36">
        <v>1554.5103883794802</v>
      </c>
      <c r="G24" s="36">
        <v>1585.3884108229229</v>
      </c>
      <c r="H24" s="13"/>
      <c r="I24" s="40" t="s">
        <v>13</v>
      </c>
      <c r="J24" s="38">
        <v>1.0427257442389477</v>
      </c>
      <c r="K24" s="38">
        <v>1.0284402310768774</v>
      </c>
      <c r="L24" s="38">
        <v>1.0469786505571925</v>
      </c>
      <c r="M24" s="38">
        <v>1.1460553882282938</v>
      </c>
      <c r="N24" s="38">
        <v>1.0729158806621601</v>
      </c>
      <c r="O24" s="38">
        <v>1.1141775708412944</v>
      </c>
      <c r="P24" s="13"/>
      <c r="Q24" s="33"/>
      <c r="S24" s="46"/>
      <c r="T24" s="46"/>
      <c r="U24" s="46"/>
    </row>
    <row r="25" spans="1:21" x14ac:dyDescent="0.3">
      <c r="A25" s="40" t="s">
        <v>10</v>
      </c>
      <c r="B25" s="36">
        <v>1749.0425921609112</v>
      </c>
      <c r="C25" s="36" t="s">
        <v>52</v>
      </c>
      <c r="D25" s="36">
        <v>1694.0678926103537</v>
      </c>
      <c r="E25" s="36">
        <v>1848.9001437515849</v>
      </c>
      <c r="F25" s="36">
        <v>1856.573452645154</v>
      </c>
      <c r="G25" s="36">
        <v>1891.8059248732975</v>
      </c>
      <c r="H25" s="13"/>
      <c r="I25" s="40" t="s">
        <v>10</v>
      </c>
      <c r="J25" s="38">
        <v>1.0773252522561523</v>
      </c>
      <c r="K25" s="38" t="s">
        <v>52</v>
      </c>
      <c r="L25" s="38">
        <v>1.0202016387871464</v>
      </c>
      <c r="M25" s="38">
        <v>1.1068969370469695</v>
      </c>
      <c r="N25" s="38">
        <v>1.1314480152945663</v>
      </c>
      <c r="O25" s="38">
        <v>1.1601129680992059</v>
      </c>
      <c r="P25" s="13"/>
      <c r="Q25" s="33"/>
      <c r="S25" s="46"/>
      <c r="T25" s="46"/>
      <c r="U25" s="46"/>
    </row>
    <row r="26" spans="1:21" x14ac:dyDescent="0.3">
      <c r="A26" s="40" t="s">
        <v>9</v>
      </c>
      <c r="B26" s="36">
        <v>1449.7124270297052</v>
      </c>
      <c r="C26" s="36" t="s">
        <v>52</v>
      </c>
      <c r="D26" s="36">
        <v>1488.1175769969775</v>
      </c>
      <c r="E26" s="36">
        <v>1596.7427512740976</v>
      </c>
      <c r="F26" s="36">
        <v>1584.3336139633229</v>
      </c>
      <c r="G26" s="36">
        <v>1571.1285085025395</v>
      </c>
      <c r="H26" s="13"/>
      <c r="I26" s="40" t="s">
        <v>9</v>
      </c>
      <c r="J26" s="38">
        <v>0.74145358981539322</v>
      </c>
      <c r="K26" s="38" t="s">
        <v>52</v>
      </c>
      <c r="L26" s="38">
        <v>0.76430666202231534</v>
      </c>
      <c r="M26" s="38">
        <v>0.82272975684531457</v>
      </c>
      <c r="N26" s="38">
        <v>0.81000607254358525</v>
      </c>
      <c r="O26" s="38">
        <v>0.78761033102250044</v>
      </c>
      <c r="P26" s="13"/>
      <c r="Q26" s="33"/>
      <c r="S26" s="46"/>
      <c r="T26" s="46"/>
      <c r="U26" s="46"/>
    </row>
    <row r="27" spans="1:21" x14ac:dyDescent="0.3">
      <c r="A27" s="40" t="s">
        <v>12</v>
      </c>
      <c r="B27" s="36">
        <v>1289.4443204641821</v>
      </c>
      <c r="C27" s="36" t="s">
        <v>52</v>
      </c>
      <c r="D27" s="36">
        <v>1309.0092220383069</v>
      </c>
      <c r="E27" s="36">
        <v>1432.2951837304215</v>
      </c>
      <c r="F27" s="36">
        <v>1435.7430256356456</v>
      </c>
      <c r="G27" s="36">
        <v>1426.0864346607145</v>
      </c>
      <c r="H27" s="13"/>
      <c r="I27" s="40" t="s">
        <v>12</v>
      </c>
      <c r="J27" s="38">
        <v>0.79904039276947114</v>
      </c>
      <c r="K27" s="38" t="s">
        <v>52</v>
      </c>
      <c r="L27" s="38">
        <v>0.843225348782218</v>
      </c>
      <c r="M27" s="38">
        <v>0.91381940844852205</v>
      </c>
      <c r="N27" s="38">
        <v>0.94019506341606562</v>
      </c>
      <c r="O27" s="38">
        <v>0.90811181945617769</v>
      </c>
      <c r="P27" s="13"/>
      <c r="Q27" s="33"/>
      <c r="S27" s="46"/>
      <c r="T27" s="46"/>
      <c r="U27" s="46"/>
    </row>
    <row r="28" spans="1:21" x14ac:dyDescent="0.3">
      <c r="A28" s="40" t="s">
        <v>51</v>
      </c>
      <c r="B28" s="36">
        <v>1353.9167169583584</v>
      </c>
      <c r="C28" s="36" t="s">
        <v>52</v>
      </c>
      <c r="D28" s="36">
        <v>1285.91965289213</v>
      </c>
      <c r="E28" s="36">
        <v>1385.8657907645816</v>
      </c>
      <c r="F28" s="36">
        <v>1401.1996744343617</v>
      </c>
      <c r="G28" s="36">
        <v>1419.2090277380705</v>
      </c>
      <c r="H28" s="13"/>
      <c r="I28" s="40" t="s">
        <v>51</v>
      </c>
      <c r="J28" s="38">
        <v>0.53977066988533495</v>
      </c>
      <c r="K28" s="38" t="s">
        <v>52</v>
      </c>
      <c r="L28" s="38">
        <v>0.49985624297550901</v>
      </c>
      <c r="M28" s="38">
        <v>0.53801312198397289</v>
      </c>
      <c r="N28" s="38">
        <v>0.58312253551353221</v>
      </c>
      <c r="O28" s="38">
        <v>0.54357215147480775</v>
      </c>
      <c r="P28" s="13"/>
      <c r="Q28" s="33"/>
      <c r="S28" s="46"/>
      <c r="T28" s="46"/>
      <c r="U28" s="46"/>
    </row>
    <row r="29" spans="1:21" x14ac:dyDescent="0.3">
      <c r="A29" s="40" t="s">
        <v>11</v>
      </c>
      <c r="B29" s="36">
        <v>1265.679541876754</v>
      </c>
      <c r="C29" s="36" t="s">
        <v>52</v>
      </c>
      <c r="D29" s="36">
        <v>1256.4300186722817</v>
      </c>
      <c r="E29" s="36">
        <v>1322.0075448677801</v>
      </c>
      <c r="F29" s="36">
        <v>1318.2441289641133</v>
      </c>
      <c r="G29" s="36">
        <v>1327.7438254612482</v>
      </c>
      <c r="H29" s="13"/>
      <c r="I29" s="40" t="s">
        <v>11</v>
      </c>
      <c r="J29" s="38">
        <v>0.49429247184260761</v>
      </c>
      <c r="K29" s="38" t="s">
        <v>52</v>
      </c>
      <c r="L29" s="38">
        <v>0.64699058440268564</v>
      </c>
      <c r="M29" s="38">
        <v>0.68440073326345441</v>
      </c>
      <c r="N29" s="38">
        <v>0.64457118576543992</v>
      </c>
      <c r="O29" s="38">
        <v>0.56616077978017587</v>
      </c>
      <c r="P29" s="13"/>
      <c r="Q29" s="33"/>
      <c r="S29" s="46"/>
      <c r="T29" s="46"/>
      <c r="U29" s="46"/>
    </row>
    <row r="30" spans="1:21" x14ac:dyDescent="0.3">
      <c r="A30" s="47"/>
      <c r="B30" s="48"/>
      <c r="C30" s="49"/>
      <c r="D30" s="49"/>
      <c r="E30" s="49"/>
      <c r="F30" s="49"/>
      <c r="G30" s="49"/>
      <c r="H30" s="50"/>
      <c r="I30" s="51"/>
      <c r="J30" s="52"/>
      <c r="K30" s="52"/>
      <c r="L30" s="52"/>
      <c r="M30" s="52"/>
      <c r="N30" s="52"/>
      <c r="O30" s="52"/>
      <c r="P30" s="13"/>
    </row>
    <row r="31" spans="1:21" ht="15" customHeight="1" x14ac:dyDescent="0.3">
      <c r="A31" s="50"/>
      <c r="B31" s="50"/>
      <c r="C31" s="50"/>
      <c r="D31" s="50"/>
      <c r="E31" s="50"/>
      <c r="F31" s="50"/>
      <c r="G31" s="50"/>
      <c r="H31" s="50"/>
      <c r="I31" s="50"/>
      <c r="J31" s="50"/>
      <c r="K31" s="50"/>
      <c r="L31" s="50"/>
      <c r="M31" s="50"/>
      <c r="N31" s="50"/>
      <c r="O31" s="50"/>
      <c r="P31" s="13"/>
    </row>
    <row r="32" spans="1:21" ht="15" customHeight="1" x14ac:dyDescent="0.3">
      <c r="A32" s="44" t="s">
        <v>27</v>
      </c>
      <c r="B32" s="42"/>
      <c r="C32" s="42"/>
      <c r="D32" s="42"/>
      <c r="E32" s="42"/>
      <c r="F32" s="42"/>
      <c r="G32" s="43"/>
      <c r="H32" s="13"/>
      <c r="I32" s="60" t="s">
        <v>28</v>
      </c>
      <c r="J32" s="61"/>
      <c r="K32" s="61"/>
      <c r="L32" s="61"/>
      <c r="M32" s="61"/>
      <c r="N32" s="61"/>
      <c r="O32" s="62"/>
      <c r="P32" s="13"/>
    </row>
    <row r="33" spans="1:17" ht="24.6" x14ac:dyDescent="0.3">
      <c r="A33" s="40" t="s">
        <v>5</v>
      </c>
      <c r="B33" s="14" t="s">
        <v>40</v>
      </c>
      <c r="C33" s="14" t="s">
        <v>41</v>
      </c>
      <c r="D33" s="14" t="s">
        <v>6</v>
      </c>
      <c r="E33" s="14" t="s">
        <v>44</v>
      </c>
      <c r="F33" s="14" t="s">
        <v>7</v>
      </c>
      <c r="G33" s="14" t="s">
        <v>18</v>
      </c>
      <c r="H33" s="13"/>
      <c r="I33" s="40" t="s">
        <v>5</v>
      </c>
      <c r="J33" s="14" t="s">
        <v>40</v>
      </c>
      <c r="K33" s="14" t="s">
        <v>41</v>
      </c>
      <c r="L33" s="14" t="s">
        <v>6</v>
      </c>
      <c r="M33" s="14" t="s">
        <v>44</v>
      </c>
      <c r="N33" s="14" t="s">
        <v>7</v>
      </c>
      <c r="O33" s="14" t="s">
        <v>18</v>
      </c>
      <c r="P33" s="13"/>
    </row>
    <row r="34" spans="1:17" x14ac:dyDescent="0.3">
      <c r="A34" s="40" t="s">
        <v>14</v>
      </c>
      <c r="B34" s="37">
        <v>6.8707327597147136E-2</v>
      </c>
      <c r="C34" s="38">
        <v>6.6060267290004568E-2</v>
      </c>
      <c r="D34" s="38">
        <v>6.2598285395424336E-2</v>
      </c>
      <c r="E34" s="38">
        <v>6.823226880547141E-2</v>
      </c>
      <c r="F34" s="38">
        <v>7.8688134416426164E-2</v>
      </c>
      <c r="G34" s="38">
        <v>7.7211353682334088E-2</v>
      </c>
      <c r="H34" s="13"/>
      <c r="I34" s="40" t="s">
        <v>14</v>
      </c>
      <c r="J34" s="37">
        <v>4.1168557577603494E-2</v>
      </c>
      <c r="K34" s="38">
        <v>4.1008181310025919E-2</v>
      </c>
      <c r="L34" s="38">
        <v>4.0607720793385073E-2</v>
      </c>
      <c r="M34" s="38">
        <v>4.4227907968738066E-2</v>
      </c>
      <c r="N34" s="38">
        <v>4.8286478862714796E-2</v>
      </c>
      <c r="O34" s="38">
        <v>4.6270880375978936E-2</v>
      </c>
      <c r="P34" s="13"/>
      <c r="Q34" s="33"/>
    </row>
    <row r="35" spans="1:17" x14ac:dyDescent="0.3">
      <c r="A35" s="40" t="s">
        <v>48</v>
      </c>
      <c r="B35" s="38">
        <v>0.54229681312464639</v>
      </c>
      <c r="C35" s="38">
        <v>0.55785622689899672</v>
      </c>
      <c r="D35" s="38">
        <v>0.57284206168495133</v>
      </c>
      <c r="E35" s="38">
        <v>0.61201714142722752</v>
      </c>
      <c r="F35" s="38">
        <v>0.64099925316655737</v>
      </c>
      <c r="G35" s="38">
        <v>0.60810469096744846</v>
      </c>
      <c r="H35" s="13"/>
      <c r="I35" s="40" t="s">
        <v>48</v>
      </c>
      <c r="J35" s="38">
        <v>0.1107297755987177</v>
      </c>
      <c r="K35" s="38">
        <v>0.11152598627140378</v>
      </c>
      <c r="L35" s="38">
        <v>0.11146760505071414</v>
      </c>
      <c r="M35" s="38">
        <v>0.11949762306190624</v>
      </c>
      <c r="N35" s="38">
        <v>0.12145328266858417</v>
      </c>
      <c r="O35" s="38">
        <v>0.11984159770538209</v>
      </c>
      <c r="P35" s="13"/>
      <c r="Q35" s="33"/>
    </row>
    <row r="36" spans="1:17" x14ac:dyDescent="0.3">
      <c r="A36" s="40" t="s">
        <v>45</v>
      </c>
      <c r="B36" s="38">
        <v>1.6706694651848284</v>
      </c>
      <c r="C36" s="38" t="s">
        <v>52</v>
      </c>
      <c r="D36" s="38">
        <v>1.5335920388534425</v>
      </c>
      <c r="E36" s="38">
        <v>1.6402351435685227</v>
      </c>
      <c r="F36" s="38">
        <v>1.6792955107109875</v>
      </c>
      <c r="G36" s="38">
        <v>1.7672071794039019</v>
      </c>
      <c r="H36" s="13"/>
      <c r="I36" s="40" t="s">
        <v>45</v>
      </c>
      <c r="J36" s="38">
        <v>8.5882393421188447E-2</v>
      </c>
      <c r="K36" s="38" t="s">
        <v>52</v>
      </c>
      <c r="L36" s="38">
        <v>8.8515379487667842E-2</v>
      </c>
      <c r="M36" s="38">
        <v>9.4898393921199434E-2</v>
      </c>
      <c r="N36" s="38">
        <v>9.4309052289262771E-2</v>
      </c>
      <c r="O36" s="38">
        <v>9.2756818899230195E-2</v>
      </c>
      <c r="P36" s="13"/>
      <c r="Q36" s="33"/>
    </row>
    <row r="37" spans="1:17" x14ac:dyDescent="0.3">
      <c r="A37" s="40" t="s">
        <v>53</v>
      </c>
      <c r="B37" s="38">
        <v>0.43757536510204992</v>
      </c>
      <c r="C37" s="38" t="s">
        <v>52</v>
      </c>
      <c r="D37" s="38">
        <v>0.58383425870692429</v>
      </c>
      <c r="E37" s="38">
        <v>0.63377680597748332</v>
      </c>
      <c r="F37" s="38">
        <v>0.57317955373047169</v>
      </c>
      <c r="G37" s="38">
        <v>0.50984145339309972</v>
      </c>
      <c r="H37" s="13"/>
      <c r="I37" s="40" t="s">
        <v>53</v>
      </c>
      <c r="J37" s="38">
        <v>8.4386583895315087E-2</v>
      </c>
      <c r="K37" s="38" t="s">
        <v>52</v>
      </c>
      <c r="L37" s="38">
        <v>8.9076767769467255E-2</v>
      </c>
      <c r="M37" s="38">
        <v>9.5808005108738631E-2</v>
      </c>
      <c r="N37" s="38">
        <v>9.398527826208565E-2</v>
      </c>
      <c r="O37" s="38">
        <v>9.2167470152087524E-2</v>
      </c>
      <c r="P37" s="13"/>
      <c r="Q37" s="33"/>
    </row>
    <row r="38" spans="1:17" x14ac:dyDescent="0.3">
      <c r="A38" s="40" t="s">
        <v>46</v>
      </c>
      <c r="B38" s="38">
        <v>1.068307884349974</v>
      </c>
      <c r="C38" s="38">
        <v>1.0729925402986518</v>
      </c>
      <c r="D38" s="38">
        <v>1.0806904312568144</v>
      </c>
      <c r="E38" s="38">
        <v>1.1563256194195528</v>
      </c>
      <c r="F38" s="38">
        <v>1.1617974464053173</v>
      </c>
      <c r="G38" s="38">
        <v>1.1466326728750518</v>
      </c>
      <c r="H38" s="13"/>
      <c r="I38" s="40" t="s">
        <v>46</v>
      </c>
      <c r="J38" s="38">
        <v>0.12327153493850927</v>
      </c>
      <c r="K38" s="38">
        <v>0.12356201838330645</v>
      </c>
      <c r="L38" s="38">
        <v>0.12218286269753349</v>
      </c>
      <c r="M38" s="38">
        <v>0.13057077334585313</v>
      </c>
      <c r="N38" s="38">
        <v>0.13214699548393055</v>
      </c>
      <c r="O38" s="38">
        <v>0.13149793387261138</v>
      </c>
      <c r="P38" s="13"/>
      <c r="Q38" s="33"/>
    </row>
    <row r="39" spans="1:17" x14ac:dyDescent="0.3">
      <c r="A39" s="40" t="s">
        <v>47</v>
      </c>
      <c r="B39" s="38">
        <v>1.5632248088652179</v>
      </c>
      <c r="C39" s="38" t="s">
        <v>52</v>
      </c>
      <c r="D39" s="38">
        <v>1.4512233022194121</v>
      </c>
      <c r="E39" s="38">
        <v>1.548173209408686</v>
      </c>
      <c r="F39" s="38">
        <v>1.611156596132727</v>
      </c>
      <c r="G39" s="38">
        <v>1.6585515345091393</v>
      </c>
      <c r="H39" s="13"/>
      <c r="I39" s="40" t="s">
        <v>47</v>
      </c>
      <c r="J39" s="38">
        <v>0.15102153308707728</v>
      </c>
      <c r="K39" s="38" t="s">
        <v>52</v>
      </c>
      <c r="L39" s="38">
        <v>0.14907533426925151</v>
      </c>
      <c r="M39" s="38">
        <v>0.15980331004360712</v>
      </c>
      <c r="N39" s="38">
        <v>0.16019608236088281</v>
      </c>
      <c r="O39" s="38">
        <v>0.16106459684019164</v>
      </c>
      <c r="P39" s="13"/>
      <c r="Q39" s="33"/>
    </row>
    <row r="40" spans="1:17" x14ac:dyDescent="0.3">
      <c r="A40" s="40" t="s">
        <v>50</v>
      </c>
      <c r="B40" s="38">
        <v>0.20842351311574756</v>
      </c>
      <c r="C40" s="38">
        <v>0.21241844186146999</v>
      </c>
      <c r="D40" s="38">
        <v>0.22415816556829465</v>
      </c>
      <c r="E40" s="38">
        <v>0.23723539003143013</v>
      </c>
      <c r="F40" s="38">
        <v>0.2664402959371131</v>
      </c>
      <c r="G40" s="38">
        <v>0.22624169003349701</v>
      </c>
      <c r="H40" s="13"/>
      <c r="I40" s="40" t="s">
        <v>50</v>
      </c>
      <c r="J40" s="38">
        <v>3.1036273915678297E-2</v>
      </c>
      <c r="K40" s="38">
        <v>3.1456595946938601E-2</v>
      </c>
      <c r="L40" s="38">
        <v>3.4937257380157086E-2</v>
      </c>
      <c r="M40" s="38">
        <v>3.756451408556697E-2</v>
      </c>
      <c r="N40" s="38">
        <v>3.9030182554724402E-2</v>
      </c>
      <c r="O40" s="38">
        <v>3.4886123196004884E-2</v>
      </c>
      <c r="P40" s="13"/>
      <c r="Q40" s="33"/>
    </row>
    <row r="41" spans="1:17" x14ac:dyDescent="0.3">
      <c r="A41" s="40" t="s">
        <v>49</v>
      </c>
      <c r="B41" s="38">
        <v>0.43564321748878926</v>
      </c>
      <c r="C41" s="38">
        <v>0.45071163149407556</v>
      </c>
      <c r="D41" s="38">
        <v>0.45415088383838381</v>
      </c>
      <c r="E41" s="38">
        <v>0.49357977487127414</v>
      </c>
      <c r="F41" s="38">
        <v>0.55123563395281927</v>
      </c>
      <c r="G41" s="38">
        <v>0.45839324783644497</v>
      </c>
      <c r="H41" s="13"/>
      <c r="I41" s="40" t="s">
        <v>49</v>
      </c>
      <c r="J41" s="38">
        <v>4.9852858744394622E-2</v>
      </c>
      <c r="K41" s="38">
        <v>5.0024539017037087E-2</v>
      </c>
      <c r="L41" s="38">
        <v>5.7804608585858584E-2</v>
      </c>
      <c r="M41" s="38">
        <v>6.1889399864213365E-2</v>
      </c>
      <c r="N41" s="38">
        <v>6.3324951015761827E-2</v>
      </c>
      <c r="O41" s="38">
        <v>5.6747444711526887E-2</v>
      </c>
      <c r="P41" s="13"/>
      <c r="Q41" s="33"/>
    </row>
    <row r="42" spans="1:17" x14ac:dyDescent="0.3">
      <c r="A42" s="40" t="s">
        <v>13</v>
      </c>
      <c r="B42" s="38">
        <v>0.7194969175485445</v>
      </c>
      <c r="C42" s="38">
        <v>0.70618344607383265</v>
      </c>
      <c r="D42" s="38">
        <v>0.69081990419910788</v>
      </c>
      <c r="E42" s="38">
        <v>0.75524156814348364</v>
      </c>
      <c r="F42" s="38">
        <v>0.74681832946663773</v>
      </c>
      <c r="G42" s="38">
        <v>0.76065436703844325</v>
      </c>
      <c r="H42" s="13"/>
      <c r="I42" s="40" t="s">
        <v>13</v>
      </c>
      <c r="J42" s="38">
        <v>7.1061220452972015E-2</v>
      </c>
      <c r="K42" s="38">
        <v>7.0870159153376452E-2</v>
      </c>
      <c r="L42" s="38">
        <v>7.4352685552501199E-2</v>
      </c>
      <c r="M42" s="38">
        <v>8.1267783360949655E-2</v>
      </c>
      <c r="N42" s="38">
        <v>7.5534589932440346E-2</v>
      </c>
      <c r="O42" s="38">
        <v>7.7954291208236215E-2</v>
      </c>
      <c r="P42" s="13"/>
      <c r="Q42" s="33"/>
    </row>
    <row r="43" spans="1:17" x14ac:dyDescent="0.3">
      <c r="A43" s="40" t="s">
        <v>10</v>
      </c>
      <c r="B43" s="38">
        <v>0.60125212294781716</v>
      </c>
      <c r="C43" s="38" t="s">
        <v>52</v>
      </c>
      <c r="D43" s="38">
        <v>0.54816297247290713</v>
      </c>
      <c r="E43" s="38">
        <v>0.59548942828738283</v>
      </c>
      <c r="F43" s="38">
        <v>0.6084878154910357</v>
      </c>
      <c r="G43" s="38">
        <v>0.63890520397195905</v>
      </c>
      <c r="H43" s="13"/>
      <c r="I43" s="40" t="s">
        <v>10</v>
      </c>
      <c r="J43" s="38">
        <v>3.2934829664657495E-2</v>
      </c>
      <c r="K43" s="38" t="s">
        <v>52</v>
      </c>
      <c r="L43" s="38">
        <v>3.6325189744364307E-2</v>
      </c>
      <c r="M43" s="38">
        <v>3.9954886212806157E-2</v>
      </c>
      <c r="N43" s="38">
        <v>3.9144820999832547E-2</v>
      </c>
      <c r="O43" s="38">
        <v>3.738115919340388E-2</v>
      </c>
      <c r="P43" s="13"/>
      <c r="Q43" s="33"/>
    </row>
    <row r="44" spans="1:17" x14ac:dyDescent="0.3">
      <c r="A44" s="40" t="s">
        <v>9</v>
      </c>
      <c r="B44" s="38">
        <v>0.28154147728496648</v>
      </c>
      <c r="C44" s="38" t="s">
        <v>52</v>
      </c>
      <c r="D44" s="38">
        <v>0.27117768014652177</v>
      </c>
      <c r="E44" s="38">
        <v>0.28999776287509377</v>
      </c>
      <c r="F44" s="38">
        <v>0.29672860501400489</v>
      </c>
      <c r="G44" s="38">
        <v>0.29970717168485894</v>
      </c>
      <c r="H44" s="13"/>
      <c r="I44" s="40" t="s">
        <v>9</v>
      </c>
      <c r="J44" s="38">
        <v>7.8872541628072293E-2</v>
      </c>
      <c r="K44" s="38" t="s">
        <v>52</v>
      </c>
      <c r="L44" s="38">
        <v>8.8531074081148797E-2</v>
      </c>
      <c r="M44" s="38">
        <v>9.528721496982881E-2</v>
      </c>
      <c r="N44" s="38">
        <v>9.3753096730327987E-2</v>
      </c>
      <c r="O44" s="38">
        <v>8.9004339548537925E-2</v>
      </c>
      <c r="P44" s="13"/>
      <c r="Q44" s="33"/>
    </row>
    <row r="45" spans="1:17" x14ac:dyDescent="0.3">
      <c r="A45" s="40" t="s">
        <v>12</v>
      </c>
      <c r="B45" s="38">
        <v>0.23226958268243694</v>
      </c>
      <c r="C45" s="38" t="s">
        <v>52</v>
      </c>
      <c r="D45" s="38">
        <v>0.23133128399148736</v>
      </c>
      <c r="E45" s="38">
        <v>0.25202512617813017</v>
      </c>
      <c r="F45" s="38">
        <v>0.23667563225274052</v>
      </c>
      <c r="G45" s="38">
        <v>0.2470645897250528</v>
      </c>
      <c r="H45" s="13"/>
      <c r="I45" s="40" t="s">
        <v>12</v>
      </c>
      <c r="J45" s="38">
        <v>5.0212006248605223E-2</v>
      </c>
      <c r="K45" s="38" t="s">
        <v>52</v>
      </c>
      <c r="L45" s="38">
        <v>5.3062189642941592E-2</v>
      </c>
      <c r="M45" s="38">
        <v>5.7631837532464064E-2</v>
      </c>
      <c r="N45" s="38">
        <v>5.9057478857793069E-2</v>
      </c>
      <c r="O45" s="38">
        <v>5.7371806136947978E-2</v>
      </c>
      <c r="P45" s="13"/>
      <c r="Q45" s="33"/>
    </row>
    <row r="46" spans="1:17" x14ac:dyDescent="0.3">
      <c r="A46" s="40" t="s">
        <v>51</v>
      </c>
      <c r="B46" s="38">
        <v>0.61320458660229327</v>
      </c>
      <c r="C46" s="38" t="s">
        <v>52</v>
      </c>
      <c r="D46" s="38">
        <v>0.61470503672338539</v>
      </c>
      <c r="E46" s="38">
        <v>0.66173994269466996</v>
      </c>
      <c r="F46" s="38">
        <v>0.65934105297273593</v>
      </c>
      <c r="G46" s="38">
        <v>0.65650995742158047</v>
      </c>
      <c r="H46" s="13"/>
      <c r="I46" s="40" t="s">
        <v>51</v>
      </c>
      <c r="J46" s="38">
        <v>0.11386843693421847</v>
      </c>
      <c r="K46" s="38" t="s">
        <v>52</v>
      </c>
      <c r="L46" s="38">
        <v>0.11074518413967956</v>
      </c>
      <c r="M46" s="38">
        <v>0.11991260706547711</v>
      </c>
      <c r="N46" s="38">
        <v>0.13700435989567597</v>
      </c>
      <c r="O46" s="38">
        <v>0.11825935602351081</v>
      </c>
      <c r="P46" s="13"/>
      <c r="Q46" s="33"/>
    </row>
    <row r="47" spans="1:17" x14ac:dyDescent="0.3">
      <c r="A47" s="40" t="s">
        <v>11</v>
      </c>
      <c r="B47" s="38">
        <v>0.97732959168929145</v>
      </c>
      <c r="C47" s="38" t="s">
        <v>52</v>
      </c>
      <c r="D47" s="38">
        <v>0.80368678240832703</v>
      </c>
      <c r="E47" s="38">
        <v>0.83482448651016961</v>
      </c>
      <c r="F47" s="38">
        <v>0.87810860131612101</v>
      </c>
      <c r="G47" s="38">
        <v>0.97434570445489033</v>
      </c>
      <c r="H47" s="13"/>
      <c r="I47" s="40" t="s">
        <v>11</v>
      </c>
      <c r="J47" s="38">
        <v>6.2718167507015588E-2</v>
      </c>
      <c r="K47" s="38" t="s">
        <v>52</v>
      </c>
      <c r="L47" s="38">
        <v>6.3461920464026059E-2</v>
      </c>
      <c r="M47" s="38">
        <v>6.6711456403266853E-2</v>
      </c>
      <c r="N47" s="38">
        <v>6.6183274623146299E-2</v>
      </c>
      <c r="O47" s="38">
        <v>6.6192149947250992E-2</v>
      </c>
      <c r="P47" s="13"/>
      <c r="Q47" s="33"/>
    </row>
    <row r="49" spans="1:1" x14ac:dyDescent="0.3">
      <c r="A49" s="11" t="s">
        <v>42</v>
      </c>
    </row>
    <row r="50" spans="1:1" x14ac:dyDescent="0.3">
      <c r="A50" s="31" t="s">
        <v>43</v>
      </c>
    </row>
    <row r="51" spans="1:1" x14ac:dyDescent="0.3">
      <c r="A51" s="6" t="s">
        <v>15</v>
      </c>
    </row>
    <row r="52" spans="1:1" x14ac:dyDescent="0.3">
      <c r="A52" s="32" t="s">
        <v>57</v>
      </c>
    </row>
    <row r="53" spans="1:1" x14ac:dyDescent="0.3">
      <c r="A53" s="6" t="s">
        <v>16</v>
      </c>
    </row>
    <row r="54" spans="1:1" x14ac:dyDescent="0.3">
      <c r="A54" s="6" t="s">
        <v>19</v>
      </c>
    </row>
  </sheetData>
  <mergeCells count="2">
    <mergeCell ref="A4:G4"/>
    <mergeCell ref="I32:O3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B4AB-03DA-440C-B0AB-6CF5CBB5815B}">
  <sheetPr>
    <tabColor theme="8" tint="-0.499984740745262"/>
  </sheetPr>
  <dimension ref="A1:Q54"/>
  <sheetViews>
    <sheetView zoomScale="85" zoomScaleNormal="85" workbookViewId="0">
      <selection activeCell="A49" sqref="A49"/>
    </sheetView>
  </sheetViews>
  <sheetFormatPr defaultColWidth="9.109375" defaultRowHeight="14.4" x14ac:dyDescent="0.3"/>
  <cols>
    <col min="1" max="1" width="22.44140625" style="39" customWidth="1"/>
    <col min="2" max="2" width="9.44140625" style="39" bestFit="1" customWidth="1"/>
    <col min="3" max="3" width="9.44140625" style="39" customWidth="1"/>
    <col min="4" max="4" width="9.44140625" style="39" bestFit="1" customWidth="1"/>
    <col min="5" max="5" width="9.44140625" style="39" customWidth="1"/>
    <col min="6" max="6" width="9.88671875" style="39" bestFit="1" customWidth="1"/>
    <col min="7" max="7" width="10.33203125" style="39" bestFit="1" customWidth="1"/>
    <col min="8" max="8" width="4.6640625" style="39" customWidth="1"/>
    <col min="9" max="9" width="22.5546875" style="39" customWidth="1"/>
    <col min="10" max="10" width="9.33203125" style="39" bestFit="1" customWidth="1"/>
    <col min="11" max="11" width="9.33203125" style="39" customWidth="1"/>
    <col min="12" max="12" width="9.33203125" style="39" bestFit="1" customWidth="1"/>
    <col min="13" max="13" width="9.33203125" style="39" customWidth="1"/>
    <col min="14" max="14" width="9.6640625" style="39" bestFit="1" customWidth="1"/>
    <col min="15" max="15" width="10.109375" style="39" bestFit="1" customWidth="1"/>
    <col min="16" max="16" width="9.33203125" style="39" customWidth="1"/>
    <col min="17" max="16384" width="9.109375" style="39"/>
  </cols>
  <sheetData>
    <row r="1" spans="1:17" s="10" customFormat="1" ht="23.4" x14ac:dyDescent="0.45">
      <c r="A1" s="10" t="s">
        <v>30</v>
      </c>
    </row>
    <row r="2" spans="1:17" x14ac:dyDescent="0.3">
      <c r="Q2" s="33"/>
    </row>
    <row r="3" spans="1:17" ht="18" x14ac:dyDescent="0.35">
      <c r="A3" s="12" t="s">
        <v>4</v>
      </c>
      <c r="B3" s="13"/>
      <c r="C3" s="13"/>
      <c r="D3" s="13"/>
      <c r="E3" s="13"/>
      <c r="F3" s="13"/>
      <c r="G3" s="13"/>
      <c r="H3" s="13"/>
      <c r="I3" s="13"/>
      <c r="J3" s="13"/>
      <c r="K3" s="13"/>
      <c r="L3" s="13"/>
      <c r="M3" s="13"/>
      <c r="N3" s="13"/>
      <c r="O3" s="13"/>
      <c r="P3" s="13"/>
    </row>
    <row r="4" spans="1:17" x14ac:dyDescent="0.3">
      <c r="A4" s="60" t="s">
        <v>24</v>
      </c>
      <c r="B4" s="61"/>
      <c r="C4" s="61"/>
      <c r="D4" s="61"/>
      <c r="E4" s="61"/>
      <c r="F4" s="61"/>
      <c r="G4" s="62"/>
      <c r="H4" s="13"/>
      <c r="I4" s="13"/>
      <c r="J4" s="13"/>
      <c r="K4" s="13"/>
      <c r="L4" s="13"/>
      <c r="M4" s="13"/>
      <c r="N4" s="13"/>
      <c r="O4" s="13"/>
      <c r="P4" s="13"/>
    </row>
    <row r="5" spans="1:17" ht="24.6" x14ac:dyDescent="0.3">
      <c r="A5" s="40" t="s">
        <v>5</v>
      </c>
      <c r="B5" s="14" t="s">
        <v>40</v>
      </c>
      <c r="C5" s="14" t="s">
        <v>41</v>
      </c>
      <c r="D5" s="14" t="s">
        <v>6</v>
      </c>
      <c r="E5" s="14" t="s">
        <v>44</v>
      </c>
      <c r="F5" s="14" t="s">
        <v>7</v>
      </c>
      <c r="G5" s="14" t="s">
        <v>18</v>
      </c>
      <c r="H5" s="13"/>
      <c r="I5" s="13"/>
      <c r="J5" s="13"/>
      <c r="K5" s="13"/>
      <c r="L5" s="13"/>
      <c r="M5" s="13"/>
      <c r="N5" s="13"/>
      <c r="O5" s="13"/>
      <c r="P5" s="13"/>
    </row>
    <row r="6" spans="1:17" ht="15" x14ac:dyDescent="0.35">
      <c r="A6" s="40" t="s">
        <v>20</v>
      </c>
      <c r="B6" s="35">
        <v>1487.3153046336217</v>
      </c>
      <c r="C6" s="35">
        <v>1436.0342158502822</v>
      </c>
      <c r="D6" s="35">
        <v>1477.5658773123782</v>
      </c>
      <c r="E6" s="35">
        <v>1590.0657378129454</v>
      </c>
      <c r="F6" s="35">
        <v>1593.6644822259414</v>
      </c>
      <c r="G6" s="35">
        <v>1600.0351844070583</v>
      </c>
      <c r="H6" s="13"/>
      <c r="I6" s="13"/>
      <c r="J6" s="13"/>
      <c r="K6" s="13"/>
      <c r="L6" s="13"/>
      <c r="M6" s="13"/>
      <c r="N6" s="13"/>
      <c r="O6" s="13"/>
      <c r="P6" s="33"/>
      <c r="Q6" s="33"/>
    </row>
    <row r="7" spans="1:17" ht="15" x14ac:dyDescent="0.35">
      <c r="A7" s="40" t="s">
        <v>21</v>
      </c>
      <c r="B7" s="37">
        <v>0.84984241398122906</v>
      </c>
      <c r="C7" s="37">
        <v>0.76149215331477471</v>
      </c>
      <c r="D7" s="37">
        <v>0.89402533575831111</v>
      </c>
      <c r="E7" s="37">
        <v>0.96643765623207889</v>
      </c>
      <c r="F7" s="37">
        <v>0.94682562974373696</v>
      </c>
      <c r="G7" s="37">
        <v>0.9233565706574971</v>
      </c>
      <c r="H7" s="13"/>
      <c r="I7" s="13"/>
      <c r="J7" s="13"/>
      <c r="K7" s="13"/>
      <c r="L7" s="13"/>
      <c r="M7" s="13"/>
      <c r="N7" s="13"/>
      <c r="O7" s="13"/>
      <c r="P7" s="33"/>
      <c r="Q7" s="33"/>
    </row>
    <row r="8" spans="1:17" ht="15" x14ac:dyDescent="0.35">
      <c r="A8" s="40" t="s">
        <v>22</v>
      </c>
      <c r="B8" s="37">
        <v>1.0608471728947098</v>
      </c>
      <c r="C8" s="37">
        <v>0.90589067871629936</v>
      </c>
      <c r="D8" s="37">
        <v>0.98654469992602856</v>
      </c>
      <c r="E8" s="37">
        <v>1.0584226240320131</v>
      </c>
      <c r="F8" s="37">
        <v>1.0834092473204699</v>
      </c>
      <c r="G8" s="37">
        <v>1.1217364472729086</v>
      </c>
      <c r="H8" s="13"/>
      <c r="I8" s="13"/>
      <c r="J8" s="13"/>
      <c r="K8" s="13"/>
      <c r="L8" s="13"/>
      <c r="M8" s="13"/>
      <c r="N8" s="13"/>
      <c r="O8" s="13"/>
      <c r="P8" s="33"/>
      <c r="Q8" s="33"/>
    </row>
    <row r="9" spans="1:17" ht="15" x14ac:dyDescent="0.35">
      <c r="A9" s="40" t="s">
        <v>23</v>
      </c>
      <c r="B9" s="37">
        <v>0.10661918874417298</v>
      </c>
      <c r="C9" s="37">
        <v>0.10561899036064203</v>
      </c>
      <c r="D9" s="37">
        <v>0.10795426099664961</v>
      </c>
      <c r="E9" s="37">
        <v>0.11622520679142632</v>
      </c>
      <c r="F9" s="37">
        <v>0.11656833217395333</v>
      </c>
      <c r="G9" s="37">
        <v>0.11579767157610571</v>
      </c>
      <c r="H9" s="13"/>
      <c r="I9" s="13"/>
      <c r="J9" s="13"/>
      <c r="K9" s="13"/>
      <c r="L9" s="13"/>
      <c r="M9" s="13"/>
      <c r="N9" s="13"/>
      <c r="O9" s="13"/>
      <c r="P9" s="33"/>
      <c r="Q9" s="33"/>
    </row>
    <row r="10" spans="1:17" x14ac:dyDescent="0.3">
      <c r="A10" s="41" t="s">
        <v>61</v>
      </c>
      <c r="B10" s="13"/>
      <c r="C10" s="13"/>
      <c r="D10" s="13"/>
      <c r="E10" s="13"/>
      <c r="F10" s="13"/>
      <c r="G10" s="13"/>
      <c r="H10" s="13"/>
      <c r="I10" s="13"/>
      <c r="J10" s="13"/>
      <c r="K10" s="13"/>
      <c r="L10" s="13"/>
      <c r="M10" s="13"/>
      <c r="N10" s="13"/>
      <c r="O10" s="13"/>
      <c r="P10" s="13"/>
    </row>
    <row r="11" spans="1:17" x14ac:dyDescent="0.3">
      <c r="A11" s="13"/>
      <c r="B11" s="13"/>
      <c r="C11" s="13"/>
      <c r="D11" s="13"/>
      <c r="E11" s="13"/>
      <c r="F11" s="13"/>
      <c r="G11" s="13"/>
      <c r="H11" s="13"/>
      <c r="I11" s="13"/>
      <c r="J11" s="13"/>
      <c r="K11" s="13"/>
      <c r="L11" s="13"/>
      <c r="M11" s="13"/>
      <c r="N11" s="13"/>
      <c r="O11" s="13"/>
      <c r="P11" s="13"/>
    </row>
    <row r="12" spans="1:17" s="7" customFormat="1" x14ac:dyDescent="0.3">
      <c r="A12" s="15"/>
      <c r="B12" s="34"/>
      <c r="C12" s="15"/>
      <c r="D12" s="15"/>
      <c r="E12" s="15"/>
      <c r="F12" s="15"/>
      <c r="G12" s="15"/>
      <c r="H12" s="15"/>
      <c r="I12" s="34"/>
      <c r="J12" s="15"/>
      <c r="K12" s="15"/>
      <c r="L12" s="15"/>
      <c r="M12" s="15"/>
      <c r="N12" s="15"/>
      <c r="O12" s="15"/>
      <c r="P12" s="15"/>
    </row>
    <row r="13" spans="1:17" ht="18" x14ac:dyDescent="0.35">
      <c r="A13" s="12" t="s">
        <v>8</v>
      </c>
      <c r="B13" s="33"/>
      <c r="C13" s="33"/>
      <c r="D13" s="33"/>
      <c r="E13" s="33"/>
      <c r="F13" s="33"/>
      <c r="G13" s="33"/>
      <c r="H13" s="13"/>
      <c r="I13" s="13"/>
      <c r="J13" s="33"/>
      <c r="K13" s="33"/>
      <c r="L13" s="33"/>
      <c r="M13" s="33"/>
      <c r="N13" s="33"/>
      <c r="O13" s="33"/>
      <c r="P13" s="13"/>
    </row>
    <row r="14" spans="1:17" ht="15" customHeight="1" x14ac:dyDescent="0.3">
      <c r="A14" s="44" t="s">
        <v>25</v>
      </c>
      <c r="B14" s="42"/>
      <c r="C14" s="42"/>
      <c r="D14" s="42"/>
      <c r="E14" s="42"/>
      <c r="F14" s="42"/>
      <c r="G14" s="43"/>
      <c r="H14" s="13"/>
      <c r="I14" s="44" t="s">
        <v>26</v>
      </c>
      <c r="J14" s="42"/>
      <c r="K14" s="42"/>
      <c r="L14" s="42"/>
      <c r="M14" s="42"/>
      <c r="N14" s="42"/>
      <c r="O14" s="43"/>
      <c r="P14" s="13"/>
    </row>
    <row r="15" spans="1:17" ht="24.75" customHeight="1" x14ac:dyDescent="0.3">
      <c r="A15" s="40" t="s">
        <v>5</v>
      </c>
      <c r="B15" s="14" t="s">
        <v>40</v>
      </c>
      <c r="C15" s="14" t="s">
        <v>41</v>
      </c>
      <c r="D15" s="14" t="s">
        <v>6</v>
      </c>
      <c r="E15" s="14" t="s">
        <v>44</v>
      </c>
      <c r="F15" s="14" t="s">
        <v>7</v>
      </c>
      <c r="G15" s="14" t="s">
        <v>18</v>
      </c>
      <c r="H15" s="13"/>
      <c r="I15" s="40" t="s">
        <v>5</v>
      </c>
      <c r="J15" s="14" t="s">
        <v>40</v>
      </c>
      <c r="K15" s="14" t="s">
        <v>41</v>
      </c>
      <c r="L15" s="14" t="s">
        <v>6</v>
      </c>
      <c r="M15" s="14" t="s">
        <v>44</v>
      </c>
      <c r="N15" s="14" t="s">
        <v>7</v>
      </c>
      <c r="O15" s="14" t="s">
        <v>18</v>
      </c>
      <c r="P15" s="13"/>
      <c r="Q15" s="33"/>
    </row>
    <row r="16" spans="1:17" x14ac:dyDescent="0.3">
      <c r="A16" s="40" t="s">
        <v>14</v>
      </c>
      <c r="B16" s="35">
        <v>1039.3884083273815</v>
      </c>
      <c r="C16" s="36">
        <v>1044.4050673084553</v>
      </c>
      <c r="D16" s="36">
        <v>1059.4434294489899</v>
      </c>
      <c r="E16" s="36">
        <v>1153.3575929903616</v>
      </c>
      <c r="F16" s="36">
        <v>1138.6370741499186</v>
      </c>
      <c r="G16" s="36">
        <v>1132.5893537337224</v>
      </c>
      <c r="H16" s="13"/>
      <c r="I16" s="40" t="s">
        <v>14</v>
      </c>
      <c r="J16" s="37">
        <v>0.28820463984339867</v>
      </c>
      <c r="K16" s="38">
        <v>0.28314511650048929</v>
      </c>
      <c r="L16" s="38">
        <v>0.292318690920645</v>
      </c>
      <c r="M16" s="38">
        <v>0.32109771868196202</v>
      </c>
      <c r="N16" s="38">
        <v>0.29315616505975334</v>
      </c>
      <c r="O16" s="38">
        <v>0.31085703962299299</v>
      </c>
      <c r="P16" s="13"/>
      <c r="Q16" s="33"/>
    </row>
    <row r="17" spans="1:17" ht="15" customHeight="1" x14ac:dyDescent="0.3">
      <c r="A17" s="40" t="s">
        <v>48</v>
      </c>
      <c r="B17" s="36">
        <v>1663.5764318088175</v>
      </c>
      <c r="C17" s="36">
        <v>1669.1478174807728</v>
      </c>
      <c r="D17" s="36">
        <v>1675.2767527675276</v>
      </c>
      <c r="E17" s="36">
        <v>1801.3486142857655</v>
      </c>
      <c r="F17" s="36">
        <v>1810.2494438960641</v>
      </c>
      <c r="G17" s="36">
        <v>1797.2161905257421</v>
      </c>
      <c r="H17" s="13"/>
      <c r="I17" s="40" t="s">
        <v>48</v>
      </c>
      <c r="J17" s="38">
        <v>1.0399052327976925</v>
      </c>
      <c r="K17" s="38">
        <v>1.0434441947256645</v>
      </c>
      <c r="L17" s="38">
        <v>1.0406583206936364</v>
      </c>
      <c r="M17" s="38">
        <v>1.1170803608550943</v>
      </c>
      <c r="N17" s="38">
        <v>1.1266270891709871</v>
      </c>
      <c r="O17" s="38">
        <v>1.1168132424439212</v>
      </c>
      <c r="P17" s="13"/>
      <c r="Q17" s="33"/>
    </row>
    <row r="18" spans="1:17" ht="15" customHeight="1" x14ac:dyDescent="0.3">
      <c r="A18" s="40" t="s">
        <v>45</v>
      </c>
      <c r="B18" s="36">
        <v>1846.5876765527989</v>
      </c>
      <c r="C18" s="36" t="s">
        <v>52</v>
      </c>
      <c r="D18" s="36">
        <v>1754.3589348535038</v>
      </c>
      <c r="E18" s="36">
        <v>1887.3296273314363</v>
      </c>
      <c r="F18" s="36">
        <v>1902.8624851872721</v>
      </c>
      <c r="G18" s="36">
        <v>1956.3777578000688</v>
      </c>
      <c r="H18" s="13"/>
      <c r="I18" s="40" t="s">
        <v>45</v>
      </c>
      <c r="J18" s="38">
        <v>1.3177703020258738</v>
      </c>
      <c r="K18" s="38" t="s">
        <v>52</v>
      </c>
      <c r="L18" s="38">
        <v>1.3529645892714994</v>
      </c>
      <c r="M18" s="38">
        <v>1.4618284939447468</v>
      </c>
      <c r="N18" s="38">
        <v>1.4441963613064341</v>
      </c>
      <c r="O18" s="38">
        <v>1.4265146204673216</v>
      </c>
      <c r="P18" s="13"/>
      <c r="Q18" s="33"/>
    </row>
    <row r="19" spans="1:17" x14ac:dyDescent="0.3">
      <c r="A19" s="40" t="s">
        <v>53</v>
      </c>
      <c r="B19" s="36">
        <v>1128.6934144344368</v>
      </c>
      <c r="C19" s="36" t="s">
        <v>52</v>
      </c>
      <c r="D19" s="36">
        <v>1150.2985307720955</v>
      </c>
      <c r="E19" s="36">
        <v>1239.924217692005</v>
      </c>
      <c r="F19" s="36">
        <v>1231.3191140271158</v>
      </c>
      <c r="G19" s="36">
        <v>1223.1613147458643</v>
      </c>
      <c r="H19" s="13"/>
      <c r="I19" s="40" t="s">
        <v>53</v>
      </c>
      <c r="J19" s="38">
        <v>0.50995438062931342</v>
      </c>
      <c r="K19" s="38" t="s">
        <v>52</v>
      </c>
      <c r="L19" s="38">
        <v>0.67096743191456132</v>
      </c>
      <c r="M19" s="38">
        <v>0.73247806609324628</v>
      </c>
      <c r="N19" s="38">
        <v>0.6684240334994902</v>
      </c>
      <c r="O19" s="38">
        <v>0.60630588969828081</v>
      </c>
      <c r="P19" s="13"/>
      <c r="Q19" s="33"/>
    </row>
    <row r="20" spans="1:17" ht="15" customHeight="1" x14ac:dyDescent="0.3">
      <c r="A20" s="40" t="s">
        <v>46</v>
      </c>
      <c r="B20" s="36">
        <v>1527.4796869037536</v>
      </c>
      <c r="C20" s="36">
        <v>1529.746310264132</v>
      </c>
      <c r="D20" s="36">
        <v>1542.7349436153879</v>
      </c>
      <c r="E20" s="36">
        <v>1661.2679479111907</v>
      </c>
      <c r="F20" s="36">
        <v>1656.7015215756091</v>
      </c>
      <c r="G20" s="36">
        <v>1644.9833297288922</v>
      </c>
      <c r="H20" s="13"/>
      <c r="I20" s="40" t="s">
        <v>46</v>
      </c>
      <c r="J20" s="38">
        <v>0.80706979514719435</v>
      </c>
      <c r="K20" s="38">
        <v>0.81094007850303473</v>
      </c>
      <c r="L20" s="38">
        <v>0.85008326645730214</v>
      </c>
      <c r="M20" s="38">
        <v>0.91941944218039739</v>
      </c>
      <c r="N20" s="38">
        <v>0.90786317944201644</v>
      </c>
      <c r="O20" s="38">
        <v>0.87027529820865501</v>
      </c>
      <c r="P20" s="13"/>
      <c r="Q20" s="33"/>
    </row>
    <row r="21" spans="1:17" ht="15" customHeight="1" x14ac:dyDescent="0.3">
      <c r="A21" s="40" t="s">
        <v>47</v>
      </c>
      <c r="B21" s="36">
        <v>1712.5099489676484</v>
      </c>
      <c r="C21" s="36" t="s">
        <v>52</v>
      </c>
      <c r="D21" s="36">
        <v>1667.7198751772164</v>
      </c>
      <c r="E21" s="36">
        <v>1790.6321241767437</v>
      </c>
      <c r="F21" s="36">
        <v>1817.4644895261627</v>
      </c>
      <c r="G21" s="36">
        <v>1836.1878688277893</v>
      </c>
      <c r="H21" s="13"/>
      <c r="I21" s="40" t="s">
        <v>47</v>
      </c>
      <c r="J21" s="38">
        <v>1.1901150178691262</v>
      </c>
      <c r="K21" s="38" t="s">
        <v>52</v>
      </c>
      <c r="L21" s="38">
        <v>1.2095507395242204</v>
      </c>
      <c r="M21" s="38">
        <v>1.3061969898800543</v>
      </c>
      <c r="N21" s="38">
        <v>1.2776905560840675</v>
      </c>
      <c r="O21" s="38">
        <v>1.2688890834850572</v>
      </c>
      <c r="P21" s="13"/>
      <c r="Q21" s="33"/>
    </row>
    <row r="22" spans="1:17" x14ac:dyDescent="0.3">
      <c r="A22" s="40" t="s">
        <v>50</v>
      </c>
      <c r="B22" s="36">
        <v>1092.5558526697146</v>
      </c>
      <c r="C22" s="36">
        <v>1093.8432916540476</v>
      </c>
      <c r="D22" s="36">
        <v>1104.4372294372295</v>
      </c>
      <c r="E22" s="36">
        <v>1187.8497144204712</v>
      </c>
      <c r="F22" s="36">
        <v>1198.7822455169862</v>
      </c>
      <c r="G22" s="36">
        <v>1177.9450219230546</v>
      </c>
      <c r="H22" s="13"/>
      <c r="I22" s="40" t="s">
        <v>50</v>
      </c>
      <c r="J22" s="38">
        <v>0.26619511774346588</v>
      </c>
      <c r="K22" s="38">
        <v>0.27447756673733398</v>
      </c>
      <c r="L22" s="38">
        <v>0.34825937950937952</v>
      </c>
      <c r="M22" s="38">
        <v>0.37176258208705204</v>
      </c>
      <c r="N22" s="38">
        <v>0.3790876871897384</v>
      </c>
      <c r="O22" s="38">
        <v>0.31891338822361248</v>
      </c>
      <c r="P22" s="13"/>
      <c r="Q22" s="33"/>
    </row>
    <row r="23" spans="1:17" x14ac:dyDescent="0.3">
      <c r="A23" s="40" t="s">
        <v>49</v>
      </c>
      <c r="B23" s="36">
        <v>1009.9298393589694</v>
      </c>
      <c r="C23" s="36">
        <v>1011.8054220342242</v>
      </c>
      <c r="D23" s="36">
        <v>1045.4918563960773</v>
      </c>
      <c r="E23" s="36">
        <v>1126.3448095309295</v>
      </c>
      <c r="F23" s="36">
        <v>1129.3965028046259</v>
      </c>
      <c r="G23" s="36">
        <v>1095.9775354826406</v>
      </c>
      <c r="H23" s="13"/>
      <c r="I23" s="40" t="s">
        <v>49</v>
      </c>
      <c r="J23" s="38">
        <v>0.35548058122148524</v>
      </c>
      <c r="K23" s="38">
        <v>0.36008459911555468</v>
      </c>
      <c r="L23" s="38">
        <v>0.45293126539076339</v>
      </c>
      <c r="M23" s="38">
        <v>0.4915453716846685</v>
      </c>
      <c r="N23" s="38">
        <v>0.49978376418626047</v>
      </c>
      <c r="O23" s="38">
        <v>0.41501610244280596</v>
      </c>
      <c r="P23" s="13"/>
      <c r="Q23" s="33"/>
    </row>
    <row r="24" spans="1:17" x14ac:dyDescent="0.3">
      <c r="A24" s="40" t="s">
        <v>13</v>
      </c>
      <c r="B24" s="36">
        <v>1475.19466829882</v>
      </c>
      <c r="C24" s="36">
        <v>1472.1496215335528</v>
      </c>
      <c r="D24" s="36">
        <v>1504.1182252652272</v>
      </c>
      <c r="E24" s="36">
        <v>1638.9495384005681</v>
      </c>
      <c r="F24" s="36">
        <v>1588.8814093304413</v>
      </c>
      <c r="G24" s="36">
        <v>1608.8838822941739</v>
      </c>
      <c r="H24" s="13"/>
      <c r="I24" s="40" t="s">
        <v>13</v>
      </c>
      <c r="J24" s="38">
        <v>1.030602876670407</v>
      </c>
      <c r="K24" s="38">
        <v>1.0218763789416516</v>
      </c>
      <c r="L24" s="38">
        <v>1.0410805680778226</v>
      </c>
      <c r="M24" s="38">
        <v>1.131822790347127</v>
      </c>
      <c r="N24" s="38">
        <v>1.0962590110400821</v>
      </c>
      <c r="O24" s="38">
        <v>1.1211891537503551</v>
      </c>
      <c r="P24" s="13"/>
      <c r="Q24" s="33"/>
    </row>
    <row r="25" spans="1:17" x14ac:dyDescent="0.3">
      <c r="A25" s="40" t="s">
        <v>10</v>
      </c>
      <c r="B25" s="36">
        <v>1764.18826739427</v>
      </c>
      <c r="C25" s="36" t="s">
        <v>52</v>
      </c>
      <c r="D25" s="36">
        <v>1711.6894164958819</v>
      </c>
      <c r="E25" s="36">
        <v>1866.1050072398184</v>
      </c>
      <c r="F25" s="36">
        <v>1862.01163289432</v>
      </c>
      <c r="G25" s="36">
        <v>1897.7405403165726</v>
      </c>
      <c r="H25" s="13"/>
      <c r="I25" s="40" t="s">
        <v>10</v>
      </c>
      <c r="J25" s="38">
        <v>1.1877899045020464</v>
      </c>
      <c r="K25" s="38" t="s">
        <v>52</v>
      </c>
      <c r="L25" s="38">
        <v>1.1520436178028692</v>
      </c>
      <c r="M25" s="38">
        <v>1.2601573379681328</v>
      </c>
      <c r="N25" s="38">
        <v>1.2490157417505121</v>
      </c>
      <c r="O25" s="38">
        <v>1.2754222215112565</v>
      </c>
      <c r="P25" s="13"/>
      <c r="Q25" s="33"/>
    </row>
    <row r="26" spans="1:17" x14ac:dyDescent="0.3">
      <c r="A26" s="40" t="s">
        <v>9</v>
      </c>
      <c r="B26" s="36">
        <v>1378.9045928506039</v>
      </c>
      <c r="C26" s="36" t="s">
        <v>52</v>
      </c>
      <c r="D26" s="36">
        <v>1447.843355863703</v>
      </c>
      <c r="E26" s="36">
        <v>1559.4970068067821</v>
      </c>
      <c r="F26" s="36">
        <v>1544.8664288214864</v>
      </c>
      <c r="G26" s="36">
        <v>1520.3280001341936</v>
      </c>
      <c r="H26" s="13"/>
      <c r="I26" s="40" t="s">
        <v>9</v>
      </c>
      <c r="J26" s="38">
        <v>0.61270011387232903</v>
      </c>
      <c r="K26" s="38" t="s">
        <v>52</v>
      </c>
      <c r="L26" s="38">
        <v>0.68395930597170929</v>
      </c>
      <c r="M26" s="38">
        <v>0.74021638525523026</v>
      </c>
      <c r="N26" s="38">
        <v>0.70514381419553396</v>
      </c>
      <c r="O26" s="38">
        <v>0.67369545670380715</v>
      </c>
      <c r="P26" s="13"/>
      <c r="Q26" s="33"/>
    </row>
    <row r="27" spans="1:17" x14ac:dyDescent="0.3">
      <c r="A27" s="40" t="s">
        <v>12</v>
      </c>
      <c r="B27" s="36">
        <v>1316.7810237909976</v>
      </c>
      <c r="C27" s="36" t="s">
        <v>52</v>
      </c>
      <c r="D27" s="36">
        <v>1325.9602151882898</v>
      </c>
      <c r="E27" s="36">
        <v>1450.3301236082539</v>
      </c>
      <c r="F27" s="36">
        <v>1427.8205650418449</v>
      </c>
      <c r="G27" s="36">
        <v>1431.3434593312086</v>
      </c>
      <c r="H27" s="13"/>
      <c r="I27" s="40" t="s">
        <v>12</v>
      </c>
      <c r="J27" s="38">
        <v>1.0048100728584566</v>
      </c>
      <c r="K27" s="38" t="s">
        <v>52</v>
      </c>
      <c r="L27" s="38">
        <v>1.0373827098711372</v>
      </c>
      <c r="M27" s="38">
        <v>1.1438625897043098</v>
      </c>
      <c r="N27" s="38">
        <v>1.1310027405102598</v>
      </c>
      <c r="O27" s="38">
        <v>1.113159453220012</v>
      </c>
      <c r="P27" s="13"/>
      <c r="Q27" s="33"/>
    </row>
    <row r="28" spans="1:17" x14ac:dyDescent="0.3">
      <c r="A28" s="40" t="s">
        <v>51</v>
      </c>
      <c r="B28" s="36">
        <v>1380.3315140489185</v>
      </c>
      <c r="C28" s="36" t="s">
        <v>52</v>
      </c>
      <c r="D28" s="36">
        <v>1417.6594062644822</v>
      </c>
      <c r="E28" s="36">
        <v>1521.510523627976</v>
      </c>
      <c r="F28" s="36">
        <v>1531.1139682278895</v>
      </c>
      <c r="G28" s="36">
        <v>1510.1286013031063</v>
      </c>
      <c r="H28" s="13"/>
      <c r="I28" s="40" t="s">
        <v>51</v>
      </c>
      <c r="J28" s="38">
        <v>0.49828178694158076</v>
      </c>
      <c r="K28" s="38" t="s">
        <v>52</v>
      </c>
      <c r="L28" s="38">
        <v>0.55761524411852903</v>
      </c>
      <c r="M28" s="38">
        <v>0.59789179992593333</v>
      </c>
      <c r="N28" s="38">
        <v>0.60281111248283581</v>
      </c>
      <c r="O28" s="38">
        <v>0.57661110158219164</v>
      </c>
      <c r="P28" s="13"/>
      <c r="Q28" s="33"/>
    </row>
    <row r="29" spans="1:17" x14ac:dyDescent="0.3">
      <c r="A29" s="40" t="s">
        <v>11</v>
      </c>
      <c r="B29" s="36">
        <v>1323.1452618453866</v>
      </c>
      <c r="C29" s="36" t="s">
        <v>52</v>
      </c>
      <c r="D29" s="36">
        <v>1258.1275334950428</v>
      </c>
      <c r="E29" s="36">
        <v>1333.3979120584638</v>
      </c>
      <c r="F29" s="36">
        <v>1353.2535719317839</v>
      </c>
      <c r="G29" s="36">
        <v>1387.5521389790522</v>
      </c>
      <c r="H29" s="13"/>
      <c r="I29" s="40" t="s">
        <v>11</v>
      </c>
      <c r="J29" s="38">
        <v>0.53629987531172074</v>
      </c>
      <c r="K29" s="38" t="s">
        <v>52</v>
      </c>
      <c r="L29" s="38">
        <v>0.58418936298370427</v>
      </c>
      <c r="M29" s="38">
        <v>0.61805833368447116</v>
      </c>
      <c r="N29" s="38">
        <v>0.61837048623712687</v>
      </c>
      <c r="O29" s="38">
        <v>0.5841819793543912</v>
      </c>
      <c r="P29" s="13"/>
      <c r="Q29" s="33"/>
    </row>
    <row r="30" spans="1:17" x14ac:dyDescent="0.3">
      <c r="A30" s="47"/>
      <c r="B30" s="48"/>
      <c r="C30" s="49"/>
      <c r="D30" s="49"/>
      <c r="E30" s="49"/>
      <c r="F30" s="49"/>
      <c r="G30" s="49"/>
      <c r="H30" s="50"/>
      <c r="I30" s="51"/>
      <c r="J30" s="52"/>
      <c r="K30" s="52"/>
      <c r="L30" s="52"/>
      <c r="M30" s="52"/>
      <c r="N30" s="52"/>
      <c r="O30" s="52"/>
      <c r="P30" s="50"/>
    </row>
    <row r="31" spans="1:17" ht="15" customHeight="1" x14ac:dyDescent="0.3">
      <c r="A31" s="50"/>
      <c r="B31" s="50"/>
      <c r="C31" s="50"/>
      <c r="D31" s="50"/>
      <c r="E31" s="50"/>
      <c r="F31" s="50"/>
      <c r="G31" s="50"/>
      <c r="H31" s="50"/>
      <c r="I31" s="50"/>
      <c r="J31" s="50"/>
      <c r="K31" s="50"/>
      <c r="L31" s="50"/>
      <c r="M31" s="50"/>
      <c r="N31" s="50"/>
      <c r="O31" s="50"/>
      <c r="P31" s="50"/>
    </row>
    <row r="32" spans="1:17" ht="15" customHeight="1" x14ac:dyDescent="0.3">
      <c r="A32" s="44" t="s">
        <v>27</v>
      </c>
      <c r="B32" s="42"/>
      <c r="C32" s="42"/>
      <c r="D32" s="42"/>
      <c r="E32" s="42"/>
      <c r="F32" s="42"/>
      <c r="G32" s="43"/>
      <c r="H32" s="13"/>
      <c r="I32" s="60" t="s">
        <v>28</v>
      </c>
      <c r="J32" s="61"/>
      <c r="K32" s="61"/>
      <c r="L32" s="61"/>
      <c r="M32" s="61"/>
      <c r="N32" s="61"/>
      <c r="O32" s="62"/>
      <c r="P32" s="13"/>
    </row>
    <row r="33" spans="1:17" ht="24.6" x14ac:dyDescent="0.3">
      <c r="A33" s="40" t="s">
        <v>5</v>
      </c>
      <c r="B33" s="14" t="s">
        <v>40</v>
      </c>
      <c r="C33" s="14" t="s">
        <v>41</v>
      </c>
      <c r="D33" s="14" t="s">
        <v>6</v>
      </c>
      <c r="E33" s="14" t="s">
        <v>44</v>
      </c>
      <c r="F33" s="14" t="s">
        <v>7</v>
      </c>
      <c r="G33" s="14" t="s">
        <v>18</v>
      </c>
      <c r="H33" s="13"/>
      <c r="I33" s="40" t="s">
        <v>5</v>
      </c>
      <c r="J33" s="14" t="s">
        <v>40</v>
      </c>
      <c r="K33" s="14" t="s">
        <v>41</v>
      </c>
      <c r="L33" s="14" t="s">
        <v>6</v>
      </c>
      <c r="M33" s="14" t="s">
        <v>44</v>
      </c>
      <c r="N33" s="14" t="s">
        <v>7</v>
      </c>
      <c r="O33" s="14" t="s">
        <v>18</v>
      </c>
      <c r="P33" s="13"/>
    </row>
    <row r="34" spans="1:17" x14ac:dyDescent="0.3">
      <c r="A34" s="40" t="s">
        <v>14</v>
      </c>
      <c r="B34" s="37">
        <v>6.975636854217919E-2</v>
      </c>
      <c r="C34" s="38">
        <v>6.8472137737695379E-2</v>
      </c>
      <c r="D34" s="38">
        <v>6.8790213678608311E-2</v>
      </c>
      <c r="E34" s="38">
        <v>7.5390461896638727E-2</v>
      </c>
      <c r="F34" s="38">
        <v>7.2236855480638087E-2</v>
      </c>
      <c r="G34" s="38">
        <v>7.6099074265458422E-2</v>
      </c>
      <c r="H34" s="13"/>
      <c r="I34" s="40" t="s">
        <v>14</v>
      </c>
      <c r="J34" s="37">
        <v>4.3515064941935827E-2</v>
      </c>
      <c r="K34" s="38">
        <v>4.4034804686466901E-2</v>
      </c>
      <c r="L34" s="38">
        <v>4.5410014033415415E-2</v>
      </c>
      <c r="M34" s="38">
        <v>4.9474990619669167E-2</v>
      </c>
      <c r="N34" s="38">
        <v>4.7857909384021131E-2</v>
      </c>
      <c r="O34" s="38">
        <v>4.7661215615109657E-2</v>
      </c>
      <c r="P34" s="13"/>
      <c r="Q34" s="33"/>
    </row>
    <row r="35" spans="1:17" x14ac:dyDescent="0.3">
      <c r="A35" s="40" t="s">
        <v>48</v>
      </c>
      <c r="B35" s="38">
        <v>0.68718582612278534</v>
      </c>
      <c r="C35" s="38">
        <v>0.68764304418647804</v>
      </c>
      <c r="D35" s="38">
        <v>0.69252710932017292</v>
      </c>
      <c r="E35" s="38">
        <v>0.74048407887775136</v>
      </c>
      <c r="F35" s="38">
        <v>0.76074180408426295</v>
      </c>
      <c r="G35" s="38">
        <v>0.75053590316502616</v>
      </c>
      <c r="H35" s="13"/>
      <c r="I35" s="40" t="s">
        <v>48</v>
      </c>
      <c r="J35" s="38">
        <v>0.1265142150803461</v>
      </c>
      <c r="K35" s="38">
        <v>0.126332501701066</v>
      </c>
      <c r="L35" s="38">
        <v>0.12591401987639508</v>
      </c>
      <c r="M35" s="38">
        <v>0.13486370996234379</v>
      </c>
      <c r="N35" s="38">
        <v>0.13641994377038469</v>
      </c>
      <c r="O35" s="38">
        <v>0.13585814147689323</v>
      </c>
      <c r="P35" s="13"/>
      <c r="Q35" s="33"/>
    </row>
    <row r="36" spans="1:17" x14ac:dyDescent="0.3">
      <c r="A36" s="40" t="s">
        <v>45</v>
      </c>
      <c r="B36" s="38">
        <v>2.1046825141613277</v>
      </c>
      <c r="C36" s="38" t="s">
        <v>52</v>
      </c>
      <c r="D36" s="38">
        <v>1.8204812161364046</v>
      </c>
      <c r="E36" s="38">
        <v>1.9590040692617259</v>
      </c>
      <c r="F36" s="38">
        <v>2.0044294839447323</v>
      </c>
      <c r="G36" s="38">
        <v>2.1751019147517319</v>
      </c>
      <c r="H36" s="13"/>
      <c r="I36" s="40" t="s">
        <v>45</v>
      </c>
      <c r="J36" s="38">
        <v>8.6823162737774254E-2</v>
      </c>
      <c r="K36" s="38" t="s">
        <v>52</v>
      </c>
      <c r="L36" s="38">
        <v>8.6446858228693219E-2</v>
      </c>
      <c r="M36" s="38">
        <v>9.3106941129284887E-2</v>
      </c>
      <c r="N36" s="38">
        <v>9.3413429238497131E-2</v>
      </c>
      <c r="O36" s="38">
        <v>9.3219183836881339E-2</v>
      </c>
      <c r="P36" s="13"/>
      <c r="Q36" s="33"/>
    </row>
    <row r="37" spans="1:17" x14ac:dyDescent="0.3">
      <c r="A37" s="40" t="s">
        <v>53</v>
      </c>
      <c r="B37" s="38">
        <v>0.45695402971107729</v>
      </c>
      <c r="C37" s="38" t="s">
        <v>52</v>
      </c>
      <c r="D37" s="38">
        <v>0.55587991494575995</v>
      </c>
      <c r="E37" s="38">
        <v>0.60623695635172337</v>
      </c>
      <c r="F37" s="38">
        <v>0.56018441654517748</v>
      </c>
      <c r="G37" s="38">
        <v>0.52161721401723815</v>
      </c>
      <c r="H37" s="13"/>
      <c r="I37" s="40" t="s">
        <v>53</v>
      </c>
      <c r="J37" s="38">
        <v>9.5859164814598205E-2</v>
      </c>
      <c r="K37" s="38" t="s">
        <v>52</v>
      </c>
      <c r="L37" s="38">
        <v>0.10435963047056138</v>
      </c>
      <c r="M37" s="38">
        <v>0.11300530903396688</v>
      </c>
      <c r="N37" s="38">
        <v>0.10967673622086935</v>
      </c>
      <c r="O37" s="38">
        <v>0.10639592358382061</v>
      </c>
      <c r="P37" s="13"/>
      <c r="Q37" s="33"/>
    </row>
    <row r="38" spans="1:17" x14ac:dyDescent="0.3">
      <c r="A38" s="40" t="s">
        <v>46</v>
      </c>
      <c r="B38" s="38">
        <v>1.3008944277430823</v>
      </c>
      <c r="C38" s="38">
        <v>1.3040407619083136</v>
      </c>
      <c r="D38" s="38">
        <v>1.2695467428666856</v>
      </c>
      <c r="E38" s="38">
        <v>1.3621854602752543</v>
      </c>
      <c r="F38" s="38">
        <v>1.3707913101343294</v>
      </c>
      <c r="G38" s="38">
        <v>1.3855997552499686</v>
      </c>
      <c r="H38" s="13"/>
      <c r="I38" s="40" t="s">
        <v>46</v>
      </c>
      <c r="J38" s="38">
        <v>0.1340524743352289</v>
      </c>
      <c r="K38" s="38">
        <v>0.13394463764602776</v>
      </c>
      <c r="L38" s="38">
        <v>0.13476641323356822</v>
      </c>
      <c r="M38" s="38">
        <v>0.145235058025869</v>
      </c>
      <c r="N38" s="38">
        <v>0.14582619393146684</v>
      </c>
      <c r="O38" s="38">
        <v>0.14461632192627144</v>
      </c>
      <c r="P38" s="13"/>
      <c r="Q38" s="33"/>
    </row>
    <row r="39" spans="1:17" x14ac:dyDescent="0.3">
      <c r="A39" s="40" t="s">
        <v>47</v>
      </c>
      <c r="B39" s="38">
        <v>1.5767006882344679</v>
      </c>
      <c r="C39" s="38" t="s">
        <v>52</v>
      </c>
      <c r="D39" s="38">
        <v>1.431169764453627</v>
      </c>
      <c r="E39" s="38">
        <v>1.5342556850066549</v>
      </c>
      <c r="F39" s="38">
        <v>1.6007436072780166</v>
      </c>
      <c r="G39" s="38">
        <v>1.6639601064602632</v>
      </c>
      <c r="H39" s="13"/>
      <c r="I39" s="40" t="s">
        <v>47</v>
      </c>
      <c r="J39" s="38">
        <v>0.16377951527068996</v>
      </c>
      <c r="K39" s="38" t="s">
        <v>52</v>
      </c>
      <c r="L39" s="38">
        <v>0.16108231820436411</v>
      </c>
      <c r="M39" s="38">
        <v>0.17304158722101659</v>
      </c>
      <c r="N39" s="38">
        <v>0.17576928686419147</v>
      </c>
      <c r="O39" s="38">
        <v>0.17666628014471678</v>
      </c>
      <c r="P39" s="13"/>
      <c r="Q39" s="33"/>
    </row>
    <row r="40" spans="1:17" x14ac:dyDescent="0.3">
      <c r="A40" s="40" t="s">
        <v>50</v>
      </c>
      <c r="B40" s="38">
        <v>0.21892521349089969</v>
      </c>
      <c r="C40" s="38">
        <v>0.22900532168043958</v>
      </c>
      <c r="D40" s="38">
        <v>0.28197150072150073</v>
      </c>
      <c r="E40" s="38">
        <v>0.30009588805678472</v>
      </c>
      <c r="F40" s="38">
        <v>0.30936594538226458</v>
      </c>
      <c r="G40" s="38">
        <v>0.25165778136133904</v>
      </c>
      <c r="H40" s="13"/>
      <c r="I40" s="40" t="s">
        <v>50</v>
      </c>
      <c r="J40" s="38">
        <v>3.0751315448977832E-2</v>
      </c>
      <c r="K40" s="38">
        <v>3.1194565828754382E-2</v>
      </c>
      <c r="L40" s="38">
        <v>3.5128066378066376E-2</v>
      </c>
      <c r="M40" s="38">
        <v>3.7870095658717164E-2</v>
      </c>
      <c r="N40" s="38">
        <v>3.812030836903986E-2</v>
      </c>
      <c r="O40" s="38">
        <v>3.4599705264406554E-2</v>
      </c>
      <c r="P40" s="13"/>
      <c r="Q40" s="33"/>
    </row>
    <row r="41" spans="1:17" x14ac:dyDescent="0.3">
      <c r="A41" s="40" t="s">
        <v>49</v>
      </c>
      <c r="B41" s="38">
        <v>0.21312732431085382</v>
      </c>
      <c r="C41" s="38">
        <v>0.22053451259373197</v>
      </c>
      <c r="D41" s="38">
        <v>0.24461053268242106</v>
      </c>
      <c r="E41" s="38">
        <v>0.26457532171134374</v>
      </c>
      <c r="F41" s="38">
        <v>0.27333429483554444</v>
      </c>
      <c r="G41" s="38">
        <v>0.22783239099109789</v>
      </c>
      <c r="H41" s="13"/>
      <c r="I41" s="40" t="s">
        <v>49</v>
      </c>
      <c r="J41" s="38">
        <v>4.7655561093432504E-2</v>
      </c>
      <c r="K41" s="38">
        <v>4.8029225149009806E-2</v>
      </c>
      <c r="L41" s="38">
        <v>5.3873072104376377E-2</v>
      </c>
      <c r="M41" s="38">
        <v>5.7983788684454085E-2</v>
      </c>
      <c r="N41" s="38">
        <v>5.8711975381165571E-2</v>
      </c>
      <c r="O41" s="38">
        <v>5.3519480716795846E-2</v>
      </c>
      <c r="P41" s="13"/>
      <c r="Q41" s="33"/>
    </row>
    <row r="42" spans="1:17" x14ac:dyDescent="0.3">
      <c r="A42" s="40" t="s">
        <v>13</v>
      </c>
      <c r="B42" s="38">
        <v>0.72144581590669521</v>
      </c>
      <c r="C42" s="38">
        <v>0.72804724890533246</v>
      </c>
      <c r="D42" s="38">
        <v>0.72851913364742571</v>
      </c>
      <c r="E42" s="38">
        <v>0.78823827129309676</v>
      </c>
      <c r="F42" s="38">
        <v>0.80100086667404236</v>
      </c>
      <c r="G42" s="38">
        <v>0.7941488013617567</v>
      </c>
      <c r="H42" s="13"/>
      <c r="I42" s="40" t="s">
        <v>13</v>
      </c>
      <c r="J42" s="38">
        <v>7.7816314733584954E-2</v>
      </c>
      <c r="K42" s="38">
        <v>7.8697260785445158E-2</v>
      </c>
      <c r="L42" s="38">
        <v>7.9907128088668955E-2</v>
      </c>
      <c r="M42" s="38">
        <v>8.6756744458833163E-2</v>
      </c>
      <c r="N42" s="38">
        <v>8.5841499774349794E-2</v>
      </c>
      <c r="O42" s="38">
        <v>8.5600938445382385E-2</v>
      </c>
      <c r="P42" s="13"/>
      <c r="Q42" s="33"/>
    </row>
    <row r="43" spans="1:17" x14ac:dyDescent="0.3">
      <c r="A43" s="40" t="s">
        <v>10</v>
      </c>
      <c r="B43" s="38">
        <v>0.65518417462482947</v>
      </c>
      <c r="C43" s="38" t="s">
        <v>52</v>
      </c>
      <c r="D43" s="38">
        <v>0.61057190363868374</v>
      </c>
      <c r="E43" s="38">
        <v>0.66955352349364217</v>
      </c>
      <c r="F43" s="38">
        <v>0.66667305107505792</v>
      </c>
      <c r="G43" s="38">
        <v>0.69151777288282534</v>
      </c>
      <c r="H43" s="13"/>
      <c r="I43" s="40" t="s">
        <v>10</v>
      </c>
      <c r="J43" s="38">
        <v>3.4652114597544338E-2</v>
      </c>
      <c r="K43" s="38" t="s">
        <v>52</v>
      </c>
      <c r="L43" s="38">
        <v>3.7005529561888559E-2</v>
      </c>
      <c r="M43" s="38">
        <v>4.0340109479342405E-2</v>
      </c>
      <c r="N43" s="38">
        <v>3.9781042385596592E-2</v>
      </c>
      <c r="O43" s="38">
        <v>3.8652254123018162E-2</v>
      </c>
      <c r="P43" s="13"/>
      <c r="Q43" s="33"/>
    </row>
    <row r="44" spans="1:17" x14ac:dyDescent="0.3">
      <c r="A44" s="40" t="s">
        <v>9</v>
      </c>
      <c r="B44" s="38">
        <v>0.22976533369057986</v>
      </c>
      <c r="C44" s="38" t="s">
        <v>52</v>
      </c>
      <c r="D44" s="38">
        <v>0.26869207720716326</v>
      </c>
      <c r="E44" s="38">
        <v>0.28654431868701885</v>
      </c>
      <c r="F44" s="38">
        <v>0.28459064240273307</v>
      </c>
      <c r="G44" s="38">
        <v>0.27132924588225021</v>
      </c>
      <c r="H44" s="13"/>
      <c r="I44" s="40" t="s">
        <v>9</v>
      </c>
      <c r="J44" s="38">
        <v>6.8848103244244979E-2</v>
      </c>
      <c r="K44" s="38" t="s">
        <v>52</v>
      </c>
      <c r="L44" s="38">
        <v>8.4570180939771908E-2</v>
      </c>
      <c r="M44" s="38">
        <v>9.1690947323773128E-2</v>
      </c>
      <c r="N44" s="38">
        <v>8.7978379982870544E-2</v>
      </c>
      <c r="O44" s="38">
        <v>8.2069756263853072E-2</v>
      </c>
      <c r="P44" s="13"/>
      <c r="Q44" s="33"/>
    </row>
    <row r="45" spans="1:17" x14ac:dyDescent="0.3">
      <c r="A45" s="40" t="s">
        <v>12</v>
      </c>
      <c r="B45" s="38">
        <v>0.28582207446181418</v>
      </c>
      <c r="C45" s="38" t="s">
        <v>52</v>
      </c>
      <c r="D45" s="38">
        <v>0.26500688102089326</v>
      </c>
      <c r="E45" s="38">
        <v>0.29393688014137515</v>
      </c>
      <c r="F45" s="38">
        <v>0.28695071413381151</v>
      </c>
      <c r="G45" s="38">
        <v>0.30019589017251291</v>
      </c>
      <c r="H45" s="13"/>
      <c r="I45" s="40" t="s">
        <v>12</v>
      </c>
      <c r="J45" s="38">
        <v>7.0972153450755707E-2</v>
      </c>
      <c r="K45" s="38" t="s">
        <v>52</v>
      </c>
      <c r="L45" s="38">
        <v>6.9610909545852626E-2</v>
      </c>
      <c r="M45" s="38">
        <v>7.6449394539555696E-2</v>
      </c>
      <c r="N45" s="38">
        <v>7.3021349370573294E-2</v>
      </c>
      <c r="O45" s="38">
        <v>7.549808450480365E-2</v>
      </c>
      <c r="P45" s="13"/>
      <c r="Q45" s="33"/>
    </row>
    <row r="46" spans="1:17" x14ac:dyDescent="0.3">
      <c r="A46" s="40" t="s">
        <v>51</v>
      </c>
      <c r="B46" s="38">
        <v>0.67518192844147973</v>
      </c>
      <c r="C46" s="38" t="s">
        <v>52</v>
      </c>
      <c r="D46" s="38">
        <v>0.73535425128806264</v>
      </c>
      <c r="E46" s="38">
        <v>0.78701917236244601</v>
      </c>
      <c r="F46" s="38">
        <v>0.77404016947976118</v>
      </c>
      <c r="G46" s="38">
        <v>0.76828399231065736</v>
      </c>
      <c r="H46" s="13"/>
      <c r="I46" s="40" t="s">
        <v>51</v>
      </c>
      <c r="J46" s="38">
        <v>9.5259753385890433E-2</v>
      </c>
      <c r="K46" s="38" t="s">
        <v>52</v>
      </c>
      <c r="L46" s="38">
        <v>0.10056429408717935</v>
      </c>
      <c r="M46" s="38">
        <v>0.10818553826955503</v>
      </c>
      <c r="N46" s="38">
        <v>0.11129131277535349</v>
      </c>
      <c r="O46" s="38">
        <v>0.10636417304304149</v>
      </c>
      <c r="P46" s="13"/>
      <c r="Q46" s="33"/>
    </row>
    <row r="47" spans="1:17" x14ac:dyDescent="0.3">
      <c r="A47" s="40" t="s">
        <v>11</v>
      </c>
      <c r="B47" s="38">
        <v>1.336370012468828</v>
      </c>
      <c r="C47" s="38" t="s">
        <v>52</v>
      </c>
      <c r="D47" s="38">
        <v>1.0672017191137448</v>
      </c>
      <c r="E47" s="38">
        <v>1.1294955135632954</v>
      </c>
      <c r="F47" s="38">
        <v>1.2033092251235573</v>
      </c>
      <c r="G47" s="38">
        <v>1.3445460731441174</v>
      </c>
      <c r="H47" s="13"/>
      <c r="I47" s="40" t="s">
        <v>11</v>
      </c>
      <c r="J47" s="38">
        <v>7.4158354114713221E-2</v>
      </c>
      <c r="K47" s="38" t="s">
        <v>52</v>
      </c>
      <c r="L47" s="38">
        <v>6.8886645937454208E-2</v>
      </c>
      <c r="M47" s="38">
        <v>7.2940629366888776E-2</v>
      </c>
      <c r="N47" s="38">
        <v>7.4660600735420926E-2</v>
      </c>
      <c r="O47" s="38">
        <v>7.7423399857015671E-2</v>
      </c>
      <c r="P47" s="13"/>
      <c r="Q47" s="33"/>
    </row>
    <row r="49" spans="1:1" x14ac:dyDescent="0.3">
      <c r="A49" s="11" t="s">
        <v>42</v>
      </c>
    </row>
    <row r="50" spans="1:1" x14ac:dyDescent="0.3">
      <c r="A50" s="31" t="s">
        <v>43</v>
      </c>
    </row>
    <row r="51" spans="1:1" x14ac:dyDescent="0.3">
      <c r="A51" s="6" t="s">
        <v>15</v>
      </c>
    </row>
    <row r="52" spans="1:1" x14ac:dyDescent="0.3">
      <c r="A52" s="32" t="s">
        <v>57</v>
      </c>
    </row>
    <row r="53" spans="1:1" x14ac:dyDescent="0.3">
      <c r="A53" s="6" t="s">
        <v>16</v>
      </c>
    </row>
    <row r="54" spans="1:1" x14ac:dyDescent="0.3">
      <c r="A54" s="6" t="s">
        <v>19</v>
      </c>
    </row>
  </sheetData>
  <mergeCells count="2">
    <mergeCell ref="A4:G4"/>
    <mergeCell ref="I32:O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README</vt:lpstr>
      <vt:lpstr>Capacity factors</vt:lpstr>
      <vt:lpstr>2019</vt:lpstr>
      <vt:lpstr>2018</vt:lpstr>
      <vt:lpstr>2017</vt:lpstr>
      <vt:lpstr>README!Print_Area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Emission Factors from AVERT</dc:title>
  <dc:subject>This file contains avoided emission factors that have been pre-generated from AVERT. They can be used to quickly estimate avoided emissions from EE/RE, especially from small EE/RE projects and programs.</dc:subject>
  <dc:creator>US EPA, OAR, Climate Protection Partnerships Division</dc:creator>
  <cp:keywords>energy, efficiency, renewable, emissions, generation, avoided, emission, pre-generated, displaced, factor</cp:keywords>
  <dc:description/>
  <cp:lastModifiedBy>Chris Lamie</cp:lastModifiedBy>
  <cp:lastPrinted>2017-07-28T20:37:06Z</cp:lastPrinted>
  <dcterms:created xsi:type="dcterms:W3CDTF">2017-06-05T16:13:53Z</dcterms:created>
  <dcterms:modified xsi:type="dcterms:W3CDTF">2020-09-08T19:26:23Z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896971795</vt:i4>
  </property>
  <property fmtid="{D5CDD505-2E9C-101B-9397-08002B2CF9AE}" pid="3" name="_NewReviewCycle">
    <vt:lpwstr/>
  </property>
  <property fmtid="{D5CDD505-2E9C-101B-9397-08002B2CF9AE}" pid="4" name="_EmailSubject">
    <vt:lpwstr>I have some time today if you want me to deal with the emission factor fact sheets...</vt:lpwstr>
  </property>
  <property fmtid="{D5CDD505-2E9C-101B-9397-08002B2CF9AE}" pid="5" name="_AuthorEmail">
    <vt:lpwstr>Emma.Borjigin-Wang@erg.com</vt:lpwstr>
  </property>
  <property fmtid="{D5CDD505-2E9C-101B-9397-08002B2CF9AE}" pid="6" name="_AuthorEmailDisplayName">
    <vt:lpwstr>Emma Borjigin-Wang</vt:lpwstr>
  </property>
  <property fmtid="{D5CDD505-2E9C-101B-9397-08002B2CF9AE}" pid="7" name="_ReviewingToolsShownOnce">
    <vt:lpwstr/>
  </property>
</Properties>
</file>