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GDietric\Desktop\HOLLY\"/>
    </mc:Choice>
  </mc:AlternateContent>
  <xr:revisionPtr revIDLastSave="0" documentId="13_ncr:1_{64DF5D0A-E3E4-430D-81F8-58DFCEFCE61E}" xr6:coauthVersionLast="45" xr6:coauthVersionMax="45" xr10:uidLastSave="{00000000-0000-0000-0000-000000000000}"/>
  <bookViews>
    <workbookView xWindow="1272" yWindow="24" windowWidth="19848" windowHeight="12336" tabRatio="773" xr2:uid="{00000000-000D-0000-FFFF-FFFF00000000}"/>
  </bookViews>
  <sheets>
    <sheet name="Requirements" sheetId="8" r:id="rId1"/>
    <sheet name="Group Mapping" sheetId="12" r:id="rId2"/>
    <sheet name="Lists" sheetId="11" r:id="rId3"/>
    <sheet name="HDV Tables" sheetId="13" r:id="rId4"/>
    <sheet name="HDE Tables" sheetId="14" r:id="rId5"/>
  </sheets>
  <definedNames>
    <definedName name="_xlnm._FilterDatabase" localSheetId="0" hidden="1">Requirements!$A$1:$AF$218</definedName>
    <definedName name="basicDataTypeList">Lists!$A$43:$A$48</definedName>
    <definedName name="cbiInfoList">Lists!$A$73:$A$74</definedName>
    <definedName name="cmplPrgmList">Lists!$A$29:$A$33</definedName>
    <definedName name="collectionPointList">Lists!$A$51:$A$53</definedName>
    <definedName name="collectionTypeList">Lists!$A$61:$A$64</definedName>
    <definedName name="compPrgmList">Lists!$A$27:$A$35</definedName>
    <definedName name="datasetList">Lists!#REF!</definedName>
    <definedName name="displayPointList">Lists!$A$67:$A$70</definedName>
    <definedName name="groupContentList">'Group Mapping'!$E$4:$E$103</definedName>
    <definedName name="groupNumberList">'Group Mapping'!$A$4:$A$103</definedName>
    <definedName name="industryList">Lists!$A$4:$A$24</definedName>
    <definedName name="infoSubcategoryList">'Group Mapping'!$D:$D</definedName>
    <definedName name="infoSubList">'Group Mapping'!$A:$A</definedName>
    <definedName name="moduleList">Lists!#REF!</definedName>
    <definedName name="originatorList">Lists!$A$56:$A$58</definedName>
    <definedName name="_xlnm.Print_Titles" localSheetId="0">Requirements!$3:$3</definedName>
    <definedName name="requiredList">Lists!$A$38:$A$40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2" l="1"/>
  <c r="E5" i="12"/>
  <c r="E6" i="12"/>
  <c r="F103" i="8" s="1"/>
  <c r="E7" i="12"/>
  <c r="F59" i="8" s="1"/>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F5" i="8"/>
  <c r="F6" i="8"/>
  <c r="F7" i="8"/>
  <c r="F9" i="8"/>
  <c r="F10" i="8"/>
  <c r="F11" i="8"/>
  <c r="F15" i="8"/>
  <c r="F16" i="8"/>
  <c r="F17" i="8"/>
  <c r="F19" i="8"/>
  <c r="F21" i="8"/>
  <c r="F22" i="8"/>
  <c r="F24" i="8"/>
  <c r="F25" i="8"/>
  <c r="F26" i="8"/>
  <c r="F28" i="8"/>
  <c r="F29" i="8"/>
  <c r="F30" i="8"/>
  <c r="F32" i="8"/>
  <c r="F33" i="8"/>
  <c r="F34" i="8"/>
  <c r="F36" i="8"/>
  <c r="F37" i="8"/>
  <c r="F39" i="8"/>
  <c r="F40" i="8"/>
  <c r="F41" i="8"/>
  <c r="F43" i="8"/>
  <c r="F44" i="8"/>
  <c r="F46" i="8"/>
  <c r="F47" i="8"/>
  <c r="F48" i="8"/>
  <c r="F49" i="8"/>
  <c r="F50" i="8"/>
  <c r="F51" i="8"/>
  <c r="F52" i="8"/>
  <c r="F53" i="8"/>
  <c r="F54" i="8"/>
  <c r="F55" i="8"/>
  <c r="F56" i="8"/>
  <c r="F66" i="8"/>
  <c r="F82" i="8"/>
  <c r="F98" i="8"/>
  <c r="F101" i="8"/>
  <c r="F102" i="8"/>
  <c r="F105" i="8"/>
  <c r="F94" i="8" l="1"/>
  <c r="F78" i="8"/>
  <c r="F62" i="8"/>
  <c r="F90" i="8"/>
  <c r="F74" i="8"/>
  <c r="F58" i="8"/>
  <c r="F86" i="8"/>
  <c r="F70" i="8"/>
  <c r="F97" i="8"/>
  <c r="F85" i="8"/>
  <c r="F77" i="8"/>
  <c r="F93" i="8"/>
  <c r="F89" i="8"/>
  <c r="F81" i="8"/>
  <c r="F73" i="8"/>
  <c r="F69" i="8"/>
  <c r="F65" i="8"/>
  <c r="F61" i="8"/>
  <c r="F57" i="8"/>
  <c r="F104" i="8"/>
  <c r="F100" i="8"/>
  <c r="F96" i="8"/>
  <c r="F92" i="8"/>
  <c r="F88" i="8"/>
  <c r="F84" i="8"/>
  <c r="F80" i="8"/>
  <c r="F76" i="8"/>
  <c r="F72" i="8"/>
  <c r="F68" i="8"/>
  <c r="F64" i="8"/>
  <c r="F60" i="8"/>
  <c r="F14" i="8"/>
  <c r="F13" i="8"/>
  <c r="F99" i="8"/>
  <c r="F95" i="8"/>
  <c r="F91" i="8"/>
  <c r="F87" i="8"/>
  <c r="F83" i="8"/>
  <c r="F79" i="8"/>
  <c r="F75" i="8"/>
  <c r="F71" i="8"/>
  <c r="F67" i="8"/>
  <c r="F63" i="8"/>
  <c r="F45" i="8"/>
  <c r="F42" i="8"/>
  <c r="F38" i="8"/>
  <c r="F35" i="8"/>
  <c r="F31" i="8"/>
  <c r="F27" i="8"/>
  <c r="F23" i="8"/>
  <c r="F20" i="8"/>
  <c r="F18" i="8"/>
  <c r="F12" i="8"/>
  <c r="F8" i="8"/>
  <c r="F4" i="8"/>
</calcChain>
</file>

<file path=xl/sharedStrings.xml><?xml version="1.0" encoding="utf-8"?>
<sst xmlns="http://schemas.openxmlformats.org/spreadsheetml/2006/main" count="2053" uniqueCount="657">
  <si>
    <t>Information Category</t>
  </si>
  <si>
    <t>Min Length</t>
  </si>
  <si>
    <t xml:space="preserve">Max Length </t>
  </si>
  <si>
    <t>Min Value</t>
  </si>
  <si>
    <t>Max Value</t>
  </si>
  <si>
    <t>Allowed Values</t>
  </si>
  <si>
    <t>Total Digits</t>
  </si>
  <si>
    <t>Fractional Digits</t>
  </si>
  <si>
    <t>Originator</t>
  </si>
  <si>
    <t>Collection Point</t>
  </si>
  <si>
    <t>Collection Type</t>
  </si>
  <si>
    <t>Validations</t>
  </si>
  <si>
    <t>Help Text</t>
  </si>
  <si>
    <t>Prompt/Label Text</t>
  </si>
  <si>
    <t>Industry</t>
  </si>
  <si>
    <t>Comments</t>
  </si>
  <si>
    <t>EPA</t>
  </si>
  <si>
    <t>Applicable Business Rules</t>
  </si>
  <si>
    <t>Regulation Citation(s)</t>
  </si>
  <si>
    <t>Locomotive</t>
  </si>
  <si>
    <t>Compliance Program</t>
  </si>
  <si>
    <t>Certification</t>
  </si>
  <si>
    <t>Confirmatory Test</t>
  </si>
  <si>
    <t>Fuel Economy</t>
  </si>
  <si>
    <t>Basic Data Type</t>
  </si>
  <si>
    <t>Snowmobile</t>
  </si>
  <si>
    <t>Alphanumeric</t>
  </si>
  <si>
    <t>Common Services</t>
  </si>
  <si>
    <t>Source Dataset</t>
  </si>
  <si>
    <t>Display Point</t>
  </si>
  <si>
    <t>Data Element Name</t>
  </si>
  <si>
    <t>All Terrain Vehicle</t>
  </si>
  <si>
    <t>Off-highway Motorcycle</t>
  </si>
  <si>
    <t>Evaporative Component &amp; Equipment/Vessels</t>
  </si>
  <si>
    <t>Nonroad Compression-Ignition</t>
  </si>
  <si>
    <t>Large Spark-Ignition</t>
  </si>
  <si>
    <t>Marine Spark-Ignition</t>
  </si>
  <si>
    <t>Small Spark-Ignition</t>
  </si>
  <si>
    <t>Highway Motorcycle</t>
  </si>
  <si>
    <t>Heavy-Duty Highway Compression-Ignition</t>
  </si>
  <si>
    <t>Heavy-Duty Highway Evaporative</t>
  </si>
  <si>
    <t>Heavy-Duty Highway Spark-Ignition</t>
  </si>
  <si>
    <t>Heavy-Duty Highway Tractors &amp; Vocational Vehicles</t>
  </si>
  <si>
    <t>ICI: Light-Duty</t>
  </si>
  <si>
    <t>Light-Duty Vehicle &amp; Truck</t>
  </si>
  <si>
    <t>Alternative Fuel Converter (LDV/LDT/HDV Chassis Certified)</t>
  </si>
  <si>
    <t>Aircraft</t>
  </si>
  <si>
    <t>Complete Heavy-Duty Highway Vehiclde</t>
  </si>
  <si>
    <t>Information Sub-Category</t>
  </si>
  <si>
    <t>Official Verify Data Element Number</t>
  </si>
  <si>
    <t>Data Element Description</t>
  </si>
  <si>
    <t>Data Element XML Tag</t>
  </si>
  <si>
    <t>Data Element Required</t>
  </si>
  <si>
    <t>Data Element Multiplicity</t>
  </si>
  <si>
    <t>INDUSTRY LIST</t>
  </si>
  <si>
    <t>COMPLIANCE PROGRAM LIST</t>
  </si>
  <si>
    <t>Greenhouse Gas</t>
  </si>
  <si>
    <t>In-Use</t>
  </si>
  <si>
    <t>REQUIRED LIST</t>
  </si>
  <si>
    <t>Cond</t>
  </si>
  <si>
    <t>True</t>
  </si>
  <si>
    <t>False</t>
  </si>
  <si>
    <t>BASIC DATA TYPE LIST</t>
  </si>
  <si>
    <t>Date</t>
  </si>
  <si>
    <t>Decimal</t>
  </si>
  <si>
    <t>Enumeration</t>
  </si>
  <si>
    <t>Indicator</t>
  </si>
  <si>
    <t>Integer</t>
  </si>
  <si>
    <t>Back-end</t>
  </si>
  <si>
    <t>Front-end</t>
  </si>
  <si>
    <t>System-only</t>
  </si>
  <si>
    <t>Manufacturer</t>
  </si>
  <si>
    <t>Verify</t>
  </si>
  <si>
    <t>XML</t>
  </si>
  <si>
    <t>CSV</t>
  </si>
  <si>
    <t>Pre-existing Data</t>
  </si>
  <si>
    <t>Verify-assigned</t>
  </si>
  <si>
    <t>Back-end Only</t>
  </si>
  <si>
    <t>Front-end Only</t>
  </si>
  <si>
    <t>Both</t>
  </si>
  <si>
    <t>Not Displayed</t>
  </si>
  <si>
    <t>COLLECTION POINT LIST</t>
  </si>
  <si>
    <t>ORIGINATOR LIST</t>
  </si>
  <si>
    <t>COLLECTION TYPE LIST</t>
  </si>
  <si>
    <t>DISPLAY POINT LIST</t>
  </si>
  <si>
    <t>Global Data Dictionary
Data Element Number
(for internal purposes)</t>
  </si>
  <si>
    <t>Averaging, Banking, and Trading</t>
  </si>
  <si>
    <t>Production Line Testing</t>
  </si>
  <si>
    <t>Transition Provisions for Equipment Manufacturers</t>
  </si>
  <si>
    <t>CBI Information</t>
  </si>
  <si>
    <t>All</t>
  </si>
  <si>
    <t>CBI INFORMATION</t>
  </si>
  <si>
    <t>Official Verify Group Number</t>
  </si>
  <si>
    <t>Information Sub-Category Required</t>
  </si>
  <si>
    <t>Information Sub-Category Multiplicity</t>
  </si>
  <si>
    <t>Information Sub-Category XML Tag</t>
  </si>
  <si>
    <t>Group Content</t>
  </si>
  <si>
    <t>Screen Mapping</t>
  </si>
  <si>
    <t>Example Value</t>
  </si>
  <si>
    <t>Engine Family</t>
  </si>
  <si>
    <t>Intended Engine Application</t>
  </si>
  <si>
    <t>Averaging Set</t>
  </si>
  <si>
    <t>U.S.-directed production volume</t>
  </si>
  <si>
    <t>Standard Type</t>
  </si>
  <si>
    <t>IT Improvement Factor</t>
  </si>
  <si>
    <t>Manufacturer Comments</t>
  </si>
  <si>
    <t>Enter the applicable 12-character engine family name</t>
  </si>
  <si>
    <t>Enter the Agency provided Innovative Technology Approval Code for this Vehicle Family, if applicable.</t>
  </si>
  <si>
    <t>§1036.230(b)</t>
  </si>
  <si>
    <t>§1036.108(a)(1)</t>
  </si>
  <si>
    <t>§1036.740
§535.4</t>
  </si>
  <si>
    <t>§1036.108(b)</t>
  </si>
  <si>
    <t>§1036.108(c)
§1036.150
§1036.705</t>
  </si>
  <si>
    <t>§1036.108(c)
§1036.705</t>
  </si>
  <si>
    <t>§1036.610(b)(1)</t>
  </si>
  <si>
    <t>§1036.610(b)(2)</t>
  </si>
  <si>
    <t>Heavy-Duty Highway Engine</t>
  </si>
  <si>
    <t>ABT Submission</t>
  </si>
  <si>
    <t>Heavy-Duty Highway Engine Information</t>
  </si>
  <si>
    <t>Heavy-Duty Highway Engine Family Information</t>
  </si>
  <si>
    <t>0:1</t>
  </si>
  <si>
    <t>1:N</t>
  </si>
  <si>
    <t>HDH-GRP-1</t>
  </si>
  <si>
    <t>HDH-GRP-2</t>
  </si>
  <si>
    <t>HDH-GRP-3</t>
  </si>
  <si>
    <t>HDH-GRP-4</t>
  </si>
  <si>
    <t>Engine Type</t>
  </si>
  <si>
    <t>Test Cycle</t>
  </si>
  <si>
    <t>Vehicle Family</t>
  </si>
  <si>
    <t>Enter the applicable 12-character vehicle family name</t>
  </si>
  <si>
    <t>Vehicle Classification</t>
  </si>
  <si>
    <t>Are you certifying to a higher service class?</t>
  </si>
  <si>
    <t>IT approval code</t>
  </si>
  <si>
    <t>§1037.230</t>
  </si>
  <si>
    <t>§1037.610
§535.7(e)(2)</t>
  </si>
  <si>
    <t>§1037.610(b)(1)</t>
  </si>
  <si>
    <t>§1037.610(b)(2)</t>
  </si>
  <si>
    <t>§1036.705(b)
§535.7(d)(11)</t>
  </si>
  <si>
    <t>§1036.108(a)</t>
  </si>
  <si>
    <t>§535.5(d)</t>
  </si>
  <si>
    <t>§535.6(c)(4)</t>
  </si>
  <si>
    <t xml:space="preserve">§1036.610(b)(1)
</t>
  </si>
  <si>
    <t>§1036.705(b)</t>
  </si>
  <si>
    <t>§1036.610</t>
  </si>
  <si>
    <t xml:space="preserve">§1036.705(d)
§1036.150(i) </t>
  </si>
  <si>
    <t>§1036.705(d)</t>
  </si>
  <si>
    <t>§535.7(d)(11)</t>
  </si>
  <si>
    <t>§535.7(e)(1)</t>
  </si>
  <si>
    <t>§535.7(e)(2)</t>
  </si>
  <si>
    <t>Averaging Set is determined based upon the Vehicle Classification selection. Averaging Sets for HDV are listed in §1037.105 and §1037.106.</t>
  </si>
  <si>
    <t>CO2 Emission Standard (g CO2/ton-mile)</t>
  </si>
  <si>
    <t>§1037.105 
§1037.106 
§1037.740(a)
§535.4</t>
  </si>
  <si>
    <t>§535.5</t>
  </si>
  <si>
    <t>§1037.610</t>
  </si>
  <si>
    <t>§1037.705(b)(1)</t>
  </si>
  <si>
    <t>CI - LHDE (Cl 2b-5)
CI - MHDE (Cl 6-7) 
CI - HHDE (Cl 8) 
SI - HDE</t>
  </si>
  <si>
    <t>Vocational LHD (Class 2b-5)
Vocational MHD (Class 6-7)
Vocational HHD (Class 8)
Class 7 Tractor Day Cab Low Roof
Class 7 Tractor Day Cab Mid Roof
Class 7 Tractor Day Cab High Roof
Class 8 Tractor Day Cab Low Roof
Class 8 Tractor Day Cab Mid Roof
Class 8 Tractor Day Cab High Roof
Class 8 Tractor Sleeper Cab Low Roof
Class 8 Tractor Sleeper Cab Mid Roof
Class 8 Tractor Sleeper Cab High Roof
Vocational Tractor MHD
Vocational Tractor HHD</t>
  </si>
  <si>
    <t>Yes
No</t>
  </si>
  <si>
    <t>LHDV (Cl 2b-5)
MHDV (Cl 6-7)
HHDV (Cl 8)</t>
  </si>
  <si>
    <t>110,000
185,000
435,000</t>
  </si>
  <si>
    <t>The CO2 Emission Standard is determined based on Vehicle Classification Selection.  Emission Standards are listed under §1037.105 and §1037.106.</t>
  </si>
  <si>
    <t>CO2 Total Credit (Mg) = CO2 Conventional Credit (Mg) + CO2 AT Credit (Mg) + CO2 IT Credit (Mg)</t>
  </si>
  <si>
    <t>FC Total Credit (Gallons) = FC Conventional Credit (Gallons) + FC AT Credit (Gallons) + FC IT Credit (Gallons)</t>
  </si>
  <si>
    <t>Sub-Family Identifier</t>
  </si>
  <si>
    <t xml:space="preserve">Indicate if this vehicle is being certified to the standard, useful life and payload of a higher service class. If a vehicle is being certified to a higher service class it cannot generate credit, though it may generate a credit deficit. The appropriate Vehicle Classification entry is that which represents the higher service class. This is not applicable if the Vehicle Classification selected is Vocational LHD (Class 2b-5). </t>
  </si>
  <si>
    <t xml:space="preserve">Enter the approved Innovative Technology Improvement Factor for each Sub-Family rounded to four decimal places. </t>
  </si>
  <si>
    <t>Enter the approved Innovative Technology Separate Credit amount for each Sub-Family (g CO2/ton-mile). Value should include one decimal place.</t>
  </si>
  <si>
    <t>Provide any comments about this engine Sub-Family that may be relevant to credit calculations.</t>
  </si>
  <si>
    <t>Payload Tons</t>
  </si>
  <si>
    <t>Enter the applicable Sub-Family identifier.  Sub-Families may or may not include multiple configurations and must be listed on a separate line item if they are associated with a unique FEL.</t>
  </si>
  <si>
    <t>Select the applicable vehicle classification from drop-down menu.  The vehicle classification is comprised of regulatory subcategories and vocational tractors. Regulatory subcategories are defined in §535.4 and §1037.801.  The requirements for certifying as vocational tractors are shown in §1037.630.
LHD Vocational Vehicles being certified to the requirements of 1037.104 should not be included in this template.</t>
  </si>
  <si>
    <t>Indicate if this vehicle Sub-Family has advanced technology per §1037.615(a). Advanced technology includes hybrid vehicles with regenerative braking (or the equivalent), fuel cell vehicles, electric vehicles and vehicles equipped with Rankine-cycle engines.</t>
  </si>
  <si>
    <t xml:space="preserve">Indicate if this vehicle Sub-Family has an approved innovative technology per §1037.610. </t>
  </si>
  <si>
    <t>Provide any comments about this vehicle Sub-Family that may be relevant to credit calculations.</t>
  </si>
  <si>
    <t>Payload Tons is determined based on Vehicle Classification selection.
Vocational HDVs: 2.85 tons (Light HDVs); 5.6 tons (Med HDVs);  or 7.5 tons (Heavy HDVs).
Tractor HDVs:  12.5 tons (Class 7) or 19 tons (Class 8).</t>
  </si>
  <si>
    <t>§1036.705
§1036.801
§535.4</t>
  </si>
  <si>
    <t>§1036.705(b)
§535.7(d)(11)(i)</t>
  </si>
  <si>
    <t>§1036.610 
§535.7(e)(2)</t>
  </si>
  <si>
    <t>§1036.801
§1036.108
§535.4</t>
  </si>
  <si>
    <t>1036.108 (d)
535.7(C)(11)(i)</t>
  </si>
  <si>
    <t>§1036.610(b)(2)
§535.7(e)(2)</t>
  </si>
  <si>
    <t>CD-12-01 (revised) (HDV)</t>
  </si>
  <si>
    <t>§1037.801
§535.4
§1037.230
1037.630</t>
  </si>
  <si>
    <t>§535.4
§1037.705(b)
§1037.801</t>
  </si>
  <si>
    <t>§1037.105(g)
1037.106 (f)</t>
  </si>
  <si>
    <t>§1037.105(d)
§1037.801</t>
  </si>
  <si>
    <t>§1037.615(a)
§535.7(e)(1)</t>
  </si>
  <si>
    <t>§1037.615</t>
  </si>
  <si>
    <t>§1037.105(e)
§535.7(C)(11)(i)</t>
  </si>
  <si>
    <t>§1037.705(b)
§535.7(C)(11)(i)</t>
  </si>
  <si>
    <t>§1037.105
§1037.106</t>
  </si>
  <si>
    <t>§535.6</t>
  </si>
  <si>
    <t>§1037.615(b)(2)</t>
  </si>
  <si>
    <t>§1037.615(b)(2)
§535.7(e)(1)</t>
  </si>
  <si>
    <t>§1037.615(b)</t>
  </si>
  <si>
    <t>§535.7(c)(11)</t>
  </si>
  <si>
    <t>&lt;HDEInputEngineFamilyCode&gt;</t>
  </si>
  <si>
    <t>&lt;HDEInputEngineSubFamilyCode&gt;</t>
  </si>
  <si>
    <t>&lt;HDEInputAveragingSetText&gt;</t>
  </si>
  <si>
    <t>&lt;HDEInputIntendedEngineApplicationText&gt;</t>
  </si>
  <si>
    <t>&lt;HDEInputUSDirectedProductionVolumeValue&gt;</t>
  </si>
  <si>
    <t>&lt;HDEInputIntegratedCycleWorkValue&gt;</t>
  </si>
  <si>
    <t>&lt;HDEInputStandardTypeCode&gt;</t>
  </si>
  <si>
    <t>&lt;HDEInputCO2FamilyCertificationLevelValue&gt;</t>
  </si>
  <si>
    <t>&lt;HDEInputN20FamilyEmissionLimitValue&gt;</t>
  </si>
  <si>
    <t>&lt;HDEInputCH4FamilyEmissionLimitValue&gt;</t>
  </si>
  <si>
    <t>&lt;HDEInputApprovedInnovativeTechnologyIndicator&gt;</t>
  </si>
  <si>
    <t>&lt;HDEInputInnovativeTechnologyApprovalCode&gt;</t>
  </si>
  <si>
    <t>&lt;HDEInputInnovativeTechnologyImprovementFactorValue&gt;</t>
  </si>
  <si>
    <t>&lt;HDEInputInnovativeTechnologySeparateCreditAmountValue&gt;</t>
  </si>
  <si>
    <t>&lt;HDEInputInnovativeTechnologySeparateCreditAmountUnitText&gt;</t>
  </si>
  <si>
    <t>&lt;HDEInputManufacturerCommentsText&gt;</t>
  </si>
  <si>
    <t>&lt;HDEDerivedEngineTypeCode&gt;</t>
  </si>
  <si>
    <t>&lt;HDEDerivedCycleConversionFactorValue&gt;</t>
  </si>
  <si>
    <t>&lt;HDEDerivedUsefulLifeMilesValue&gt;</t>
  </si>
  <si>
    <t>&lt;HDEDerivedTestCycleCode&gt;</t>
  </si>
  <si>
    <t>&lt;HDEDerivedCO2ApplicableStandardValue&gt;</t>
  </si>
  <si>
    <t>&lt;HDEDerivedN2OApplicableStandardValue&gt;</t>
  </si>
  <si>
    <t>&lt;HDEDerivedCH4ApplicableStandardValue&gt;</t>
  </si>
  <si>
    <t>&lt;HDEDerivedFuelEfficiencyEmissionStandardValue&gt;</t>
  </si>
  <si>
    <t>&lt;HDEDerivedFuelEfficiencyFamilyCertificationLevelValue&gt;</t>
  </si>
  <si>
    <t>&lt;HDEDerivedInnovativeTechnologyFuelEfficiencySeparateCreditAmountValue&gt;</t>
  </si>
  <si>
    <t>&lt;HDEDerivedImprovedCO2FamiliyCertificationLimitValue&gt;</t>
  </si>
  <si>
    <t>&lt;HDEDerivedImprovedFuelEfficiencyFamiliyCertificationLimitValue&gt;</t>
  </si>
  <si>
    <t>&lt;HDEDerivedCO2ConventionalCreditsValue&gt;</t>
  </si>
  <si>
    <t>&lt;HDEDerivedCO2InnovativeTechnologyCreditsValue&gt;</t>
  </si>
  <si>
    <t>&lt;HDEDerivedN2OCreditsValue&gt;</t>
  </si>
  <si>
    <t>&lt;HDEDerivedCH4CreditsValue&gt;</t>
  </si>
  <si>
    <t>&lt;HDEDerivedCO2TotalCreditsValue&gt;</t>
  </si>
  <si>
    <t>&lt;HDEDerivedFuelEfficiencyConventionalCreditsValue&gt;</t>
  </si>
  <si>
    <t>&lt;HDEDerivedFuelEfficiencyInnovativeTechnologyCreditsValue&gt;</t>
  </si>
  <si>
    <t>&lt;HDEDerivedFuelEfficiencyTotalCreditsValue&gt;</t>
  </si>
  <si>
    <t>&lt;HDEDerivedFuelEfficiencyInnovativeTechnologyPerTonMileCreditsValue&gt;</t>
  </si>
  <si>
    <t>Spark
Compression</t>
  </si>
  <si>
    <t>FTP
SET</t>
  </si>
  <si>
    <t xml:space="preserve">600
576
502
487
567
555
475
460
627
618
576
577
485
</t>
  </si>
  <si>
    <t>Model Year</t>
  </si>
  <si>
    <t>Manufacturer Code</t>
  </si>
  <si>
    <t>Author User ID</t>
  </si>
  <si>
    <t>Author Full Name</t>
  </si>
  <si>
    <t>Author Email Address</t>
  </si>
  <si>
    <t>Author Phone Number</t>
  </si>
  <si>
    <t>Submitter User ID</t>
  </si>
  <si>
    <t>Manufacturer's Verify code</t>
  </si>
  <si>
    <t>User ID of CDX user that created the report</t>
  </si>
  <si>
    <t>Full name of the CDX user that created the report</t>
  </si>
  <si>
    <t>Email address of the CDX user that created the report</t>
  </si>
  <si>
    <t>Phone Number of the CDX user that created the report</t>
  </si>
  <si>
    <t>User ID of the CDX user that submitted the report</t>
  </si>
  <si>
    <t>&lt;HDEDataSetModelYearDate&gt;</t>
  </si>
  <si>
    <t>&lt;EPAManufacturerCode&gt;</t>
  </si>
  <si>
    <t>&lt;SubmissionAuthorUserID&gt;</t>
  </si>
  <si>
    <t>&lt;SubmissionAuthorFullName&gt;</t>
  </si>
  <si>
    <t>&lt;SubmissionAuthorEmailAddress&gt;</t>
  </si>
  <si>
    <t>&lt;SubmissionAuthorPhoneNumber&gt;</t>
  </si>
  <si>
    <t>&lt;SubmissionSubmitterUserID&gt;</t>
  </si>
  <si>
    <t>&lt;CreditSummaryConventionalCreditsValue&gt;</t>
  </si>
  <si>
    <t>&lt;CreditSummaryInnovativeTechnologyValue&gt;</t>
  </si>
  <si>
    <t>&lt;CreditSummaryAdvancedTechnologyCreditsValue&gt;</t>
  </si>
  <si>
    <t>&lt;CreditSummaryAveragingSetTotalCreditsValue&gt;</t>
  </si>
  <si>
    <t>&lt;CreditSummaryInnovativeTechnologyPerTonMileValue&gt;</t>
  </si>
  <si>
    <t>&lt;HDVDataSetModelYearDate&gt;</t>
  </si>
  <si>
    <t>Model Year of the HDV report</t>
  </si>
  <si>
    <t>Model Year of the HDE report</t>
  </si>
  <si>
    <t>&lt;HDVInputVehicleFamilyCode&gt;</t>
  </si>
  <si>
    <t>&lt;HDVInputSubFamilyCode&gt;</t>
  </si>
  <si>
    <t>&lt;HDVInputVehicleClassificationCode&gt;</t>
  </si>
  <si>
    <t>&lt;HDVInputUSDirectedProductionVolumeValue&gt;</t>
  </si>
  <si>
    <t>&lt;HDVInputCertifyingToHigherServiceClassIndicator&gt;</t>
  </si>
  <si>
    <t>&lt;HDVInputCO2FamilyEmissionLimitValue&gt;</t>
  </si>
  <si>
    <t>&lt;HDVInputAdvancedTechnologyIndicator&gt;</t>
  </si>
  <si>
    <t>&lt;HDVInputInnovativeTechnologyIndicator&gt;</t>
  </si>
  <si>
    <t>&lt;HDVInputAdvancedTechnologyCO2EmissionRateAValue&gt;</t>
  </si>
  <si>
    <t>&lt;HDVInputAdvancedTechnologyCO2EmissionRateBValue&gt;</t>
  </si>
  <si>
    <t>&lt;HDVInputAdvancedTechnologyFuelConsumptionAValue&gt;</t>
  </si>
  <si>
    <t>&lt;HDVInputAdvancedTechnologyFuelConsumptionBValue&gt;</t>
  </si>
  <si>
    <t>&lt;HDVInputInnovativeTechnologyApprovalCode&gt;</t>
  </si>
  <si>
    <t>&lt;HDVInputInnovativeTechnologyImprovementFactorValue&gt;</t>
  </si>
  <si>
    <t>&lt;HDVInputInnovativeTechnologyCO2SeparateCreditAmountValue&gt;</t>
  </si>
  <si>
    <t>&lt;HDVInputManufacturerCommentsText&gt;</t>
  </si>
  <si>
    <t>&lt;HDVDerivedAveragingSetText&gt;</t>
  </si>
  <si>
    <t>&lt;HDVDerivedUsefulLifeMilesValue&gt;</t>
  </si>
  <si>
    <t>&lt;HDVDerivedPayloadTonsValue&gt;</t>
  </si>
  <si>
    <t>&lt;HDVDerivedCO2EmissionStandardValue&gt;</t>
  </si>
  <si>
    <t>&lt;HDVDerivedFuelEfficiencyEmissionStandardValue&gt;</t>
  </si>
  <si>
    <t>&lt;HDVDerivedFuelEfficiencyFamilyEmissionLimitValue&gt;</t>
  </si>
  <si>
    <t>&lt;HDVDerivedAdvancedTechnologyImprovementFactorValue&gt;</t>
  </si>
  <si>
    <t>&lt;HDVDerivedAdvancedTechnologyCO2BenefitValue&gt;</t>
  </si>
  <si>
    <t>&lt;HDVDerivedAdvancedTechnologyFuelEfficiencyBenefitValue&gt;</t>
  </si>
  <si>
    <t>&lt;HDVDerivedInnovativeTechnologyFuelEfficiencySeparateCreditAmountValue&gt;</t>
  </si>
  <si>
    <t>&lt;HDVDerivedInnovativeTechnologyImprovedEmissionRateValue&gt;</t>
  </si>
  <si>
    <t>&lt;HDVDerivedInnovativeTechnologyImprovedFuelConsumptionValue&gt;</t>
  </si>
  <si>
    <t>&lt;HDVDerivedCO2ConventionalCreditsValue&gt;</t>
  </si>
  <si>
    <t>&lt;HDVDerivedCO2AdvancedTechnologyCreditsValue&gt;</t>
  </si>
  <si>
    <t>&lt;HDVDerivedCO2InnovativeTechnologyCreditsValue&gt;</t>
  </si>
  <si>
    <t>&lt;HDVDerivedCO2TotalCreditsValue&gt;</t>
  </si>
  <si>
    <t>&lt;HDVDerivedFuelEfficiencyConventionalCreditsValue&gt;</t>
  </si>
  <si>
    <t>&lt;HDVDerivedFuelEfficiencyAdvancedTechnologyCreditsValue&gt;</t>
  </si>
  <si>
    <t>&lt;HDVDerivedFuelEfficiencyInnovativeTechnologyCreditsValue&gt;</t>
  </si>
  <si>
    <t>&lt;HDVDerivedFuelEfficiencyTotalCreditsValue&gt;</t>
  </si>
  <si>
    <t>&lt;HDEDerivedCO2InnovativeTechnologyPerTonMileCreditsValue&gt;</t>
  </si>
  <si>
    <t>[Present Year-3] to [Present Year+1]</t>
  </si>
  <si>
    <t>Vocational
Tractor</t>
  </si>
  <si>
    <t>gal/100 hp-hr
gal/1000 ton-mile</t>
  </si>
  <si>
    <t>2.85
5.60
7.50
12.50
19.00</t>
  </si>
  <si>
    <t>[Present Year-3] - [Present Year+1]</t>
  </si>
  <si>
    <t>Example Value: 2015</t>
  </si>
  <si>
    <t>Example Value:  ABC</t>
  </si>
  <si>
    <t>Example Value: TESTUSER1</t>
  </si>
  <si>
    <t>Example Value:  John Q Smith</t>
  </si>
  <si>
    <t>Example Value: test@example.com</t>
  </si>
  <si>
    <t>Example Value: 888-867-5309</t>
  </si>
  <si>
    <t>Example Value:  DEPAL9.60001</t>
  </si>
  <si>
    <t>Example Value: 123</t>
  </si>
  <si>
    <t>Example Value: CI - LHDE (Cl 2b-5)</t>
  </si>
  <si>
    <t>Example Value: Vocational</t>
  </si>
  <si>
    <t>Example Value: 1000</t>
  </si>
  <si>
    <t>Example Value: 20.620</t>
  </si>
  <si>
    <t>Example Value: Conventional (1036.108(a)(1))</t>
  </si>
  <si>
    <t>Example Value: 600</t>
  </si>
  <si>
    <t>Example Value: 12345</t>
  </si>
  <si>
    <t>Example Value: 590</t>
  </si>
  <si>
    <t>Example Value: 0.09</t>
  </si>
  <si>
    <t>Example Value: Yes</t>
  </si>
  <si>
    <t>Example Value: 0.9876</t>
  </si>
  <si>
    <t>Example Value: 1.5</t>
  </si>
  <si>
    <t>Example Value: g/hp-hr</t>
  </si>
  <si>
    <t>Example Value: This is a test comment.</t>
  </si>
  <si>
    <t>Example Value: Compression</t>
  </si>
  <si>
    <t>Example Value: 3.172</t>
  </si>
  <si>
    <t>Example Value: 110,000</t>
  </si>
  <si>
    <t>Example Value: FTP</t>
  </si>
  <si>
    <t>Example Value: 0.10</t>
  </si>
  <si>
    <t>Example Value: 5.89</t>
  </si>
  <si>
    <t>Example Value: 5.80</t>
  </si>
  <si>
    <t>Example Value: 0.05</t>
  </si>
  <si>
    <t>Example Value: gal/1000 ton-mile</t>
  </si>
  <si>
    <t>Example Value: 583</t>
  </si>
  <si>
    <t>Example Value: 5.73</t>
  </si>
  <si>
    <t>Example Value: 3,489</t>
  </si>
  <si>
    <t>Example Value: -2,079.5632</t>
  </si>
  <si>
    <t>Example Value: 2,442</t>
  </si>
  <si>
    <t>Example Value: -13,798</t>
  </si>
  <si>
    <t>Example Value: 42,978</t>
  </si>
  <si>
    <t>Example Value: -174.46</t>
  </si>
  <si>
    <t>Example Value: 244,244</t>
  </si>
  <si>
    <t>Example Value: -1,379,820</t>
  </si>
  <si>
    <t>Example Value: 115,625</t>
  </si>
  <si>
    <t>Example Value: 2,302,872</t>
  </si>
  <si>
    <t>Example Value: 628,056</t>
  </si>
  <si>
    <t>Example Value: 173,438</t>
  </si>
  <si>
    <t>Example Value: -90,631</t>
  </si>
  <si>
    <t>Example Value: ABC100000001</t>
  </si>
  <si>
    <t>Example Value: A0001</t>
  </si>
  <si>
    <t>Example Value: Vocational LHD (Class 2b-5)</t>
  </si>
  <si>
    <t>Example Value: No</t>
  </si>
  <si>
    <t>Example Value: 378</t>
  </si>
  <si>
    <t>Example Value: 76</t>
  </si>
  <si>
    <t>Example Value: 75</t>
  </si>
  <si>
    <t>Example Value: 7.5</t>
  </si>
  <si>
    <t>Example Value: 7.4</t>
  </si>
  <si>
    <t>Example Value: 0.9000</t>
  </si>
  <si>
    <t>Example Value: Test Comment 123</t>
  </si>
  <si>
    <t>Example Value: LHDV (Cl 2b-5)</t>
  </si>
  <si>
    <t>Example Value: 2.85</t>
  </si>
  <si>
    <t>Example Value: 388</t>
  </si>
  <si>
    <t>Example Value: 38.1</t>
  </si>
  <si>
    <t>Example Value: 37.1</t>
  </si>
  <si>
    <t>Example Value: 0.0132</t>
  </si>
  <si>
    <t>Example Value: 5</t>
  </si>
  <si>
    <t>Example Value: 0.0133</t>
  </si>
  <si>
    <t>Example Value: 0.5</t>
  </si>
  <si>
    <t>Example Value: 0.1</t>
  </si>
  <si>
    <t>Example Value: 340</t>
  </si>
  <si>
    <t>Example Value: 33.4</t>
  </si>
  <si>
    <t>Example Value: 11,913</t>
  </si>
  <si>
    <t>Example Value: 17,399.25</t>
  </si>
  <si>
    <t>Example Value: 313,500</t>
  </si>
  <si>
    <t>Example Value: 235,125</t>
  </si>
  <si>
    <t>Example Value: 2,279,200</t>
  </si>
  <si>
    <t>Example Value: 18,810</t>
  </si>
  <si>
    <t>Example Value: 35,739</t>
  </si>
  <si>
    <t>Example Value: 4,702</t>
  </si>
  <si>
    <t>Example Value: 59,251</t>
  </si>
  <si>
    <t>Indicate if the engine Sub-Family is designated for vocational or tractor engines.</t>
  </si>
  <si>
    <t>Based on the averaging set the engine Sub-Family is being certified to, the engine type will be either "Spark" or "Compression" ignition</t>
  </si>
  <si>
    <t>This represents the applicable certification test cycle, based on the Intended Engine Application (FTP for vocational vehicles and SET for tractors) for CO2 only.  For N2O and CH4 the applicable test cycle is always FTP.</t>
  </si>
  <si>
    <t>N/A</t>
  </si>
  <si>
    <t>Example Value: 314,028</t>
  </si>
  <si>
    <t>[A-HJ-NPR-TV-Y1-9]{1}[A-Z0-9]{4,11}([\.][A-Z0-9]{1,6})?</t>
  </si>
  <si>
    <t>Conventional Credits</t>
  </si>
  <si>
    <t xml:space="preserve">Advanced Technology Credits </t>
  </si>
  <si>
    <t>Averaging Set Total Credits</t>
  </si>
  <si>
    <t>1:16</t>
  </si>
  <si>
    <t>1:8</t>
  </si>
  <si>
    <t>1:6</t>
  </si>
  <si>
    <t>&lt;HDEDataSetSubmissionAuthorDetails&gt;</t>
  </si>
  <si>
    <t>&lt;HDEDataSetFuelEfficiencyCreditsValue&gt;
&lt;HDEDataSetCO2EmissionCreditsValue&gt;
&lt;HDEDataSetN2OEmissionCreditsValue&gt;
&lt;HDEDataSetCH4EmissionCreditsValue&gt;
&lt;HDEDataSetNetEmissionCO2BalanceValue&gt;</t>
  </si>
  <si>
    <t>&lt;HDEDataSetFuelEfficiencyCreditsValue&gt;
&lt;HDEDataSetCO2EmissionCreditsValue&gt;</t>
  </si>
  <si>
    <t>&lt;HDVDataSetSubmissionAuthorDetails&gt;</t>
  </si>
  <si>
    <t>&lt;HDVData&gt;
&lt;HDVInputData&gt;</t>
  </si>
  <si>
    <t>&lt;HDVData&gt;
&lt;HDVDerivedData&gt;</t>
  </si>
  <si>
    <t>&lt;HDVDataSetCO2EmissionCreditsValue&gt;
&lt;HDVDataSetFuelEfficienyCreditsValue&gt;</t>
  </si>
  <si>
    <t>&lt;HDEData&gt;
&lt;HDEInputData&gt;</t>
  </si>
  <si>
    <t>&lt;HDEData&gt;
&lt;HDEDerivedData&gt;</t>
  </si>
  <si>
    <t>Example Value: 3,135</t>
  </si>
  <si>
    <t>Example Value: 2,351.25</t>
  </si>
  <si>
    <t>HDE-GHG-ABT-1</t>
  </si>
  <si>
    <t>HDE-GHG-ABT-2</t>
  </si>
  <si>
    <t>HDE-GHG-ABT-3</t>
  </si>
  <si>
    <t>HDE-GHG-ABT-4</t>
  </si>
  <si>
    <t>HDE-GHG-ABT-5</t>
  </si>
  <si>
    <t>HDE-GHG-ABT-6</t>
  </si>
  <si>
    <t>HDE-GHG-ABT-7</t>
  </si>
  <si>
    <t>HDE-GHG-ABT-8</t>
  </si>
  <si>
    <t>HDE-GHG-ABT-9</t>
  </si>
  <si>
    <t>HDE-GHG-ABT-10</t>
  </si>
  <si>
    <t>HDE-GHG-ABT-11</t>
  </si>
  <si>
    <t>HDE-GHG-ABT-12</t>
  </si>
  <si>
    <t>HDE-GHG-ABT-13</t>
  </si>
  <si>
    <t>HDE-GHG-ABT-14</t>
  </si>
  <si>
    <t>HDE-GHG-ABT-17</t>
  </si>
  <si>
    <t>HDE-GHG-ABT-18</t>
  </si>
  <si>
    <t>HDE-GHG-ABT-19</t>
  </si>
  <si>
    <t>HDE-GHG-ABT-21</t>
  </si>
  <si>
    <t>HDE-GHG-ABT-22</t>
  </si>
  <si>
    <t>HDE-GHG-ABT-23</t>
  </si>
  <si>
    <t>HDE-GHG-ABT-24</t>
  </si>
  <si>
    <t>HDE-GHG-ABT-25</t>
  </si>
  <si>
    <t>HDE-GHG-ABT-26</t>
  </si>
  <si>
    <t>HDE-GHG-ABT-27</t>
  </si>
  <si>
    <t>HDE-GHG-ABT-28</t>
  </si>
  <si>
    <t>HDE-GHG-ABT-29</t>
  </si>
  <si>
    <t>HDE-GHG-ABT-30</t>
  </si>
  <si>
    <t>HDE-GHG-ABT-31</t>
  </si>
  <si>
    <t>HDE-GHG-ABT-32</t>
  </si>
  <si>
    <t>HDE-GHG-ABT-33</t>
  </si>
  <si>
    <t>HDE-GHG-ABT-34</t>
  </si>
  <si>
    <t>HDE-GHG-ABT-36</t>
  </si>
  <si>
    <t>HDE-GHG-ABT-37</t>
  </si>
  <si>
    <t>HDE-GHG-ABT-38</t>
  </si>
  <si>
    <t>HDE-GHG-ABT-39</t>
  </si>
  <si>
    <t>HDE-GHG-ABT-40</t>
  </si>
  <si>
    <t>HDE-GHG-ABT-41</t>
  </si>
  <si>
    <t>HDE-GHG-ABT-43</t>
  </si>
  <si>
    <t>HDE-GHG-ABT-44</t>
  </si>
  <si>
    <t>HDE-GHG-ABT-45</t>
  </si>
  <si>
    <t>HDE-GHG-ABT-46</t>
  </si>
  <si>
    <t>HDE-GHG-ABT-47</t>
  </si>
  <si>
    <t>HDE-GHG-ABT-48</t>
  </si>
  <si>
    <t>HDE-GHG-ABT-50</t>
  </si>
  <si>
    <t>HDE-GHG-ABT-51</t>
  </si>
  <si>
    <t>HDE-GHG-ABT-52</t>
  </si>
  <si>
    <t>HDE-GHG-ABT-53</t>
  </si>
  <si>
    <t>HDE-GHG-ABT-54</t>
  </si>
  <si>
    <t>HDE-GHG-ABT-56</t>
  </si>
  <si>
    <t>HDE-GHG-ABT-57</t>
  </si>
  <si>
    <t>HDV-GHG-ABT-1</t>
  </si>
  <si>
    <t>HDV-GHG-ABT-2</t>
  </si>
  <si>
    <t>HDV-GHG-ABT-3</t>
  </si>
  <si>
    <t>HDV-GHG-ABT-4</t>
  </si>
  <si>
    <t>HDV-GHG-ABT-5</t>
  </si>
  <si>
    <t>HDV-GHG-ABT-6</t>
  </si>
  <si>
    <t>HDV-GHG-ABT-7</t>
  </si>
  <si>
    <t>HDV-GHG-ABT-8</t>
  </si>
  <si>
    <t>HDV-GHG-ABT-9</t>
  </si>
  <si>
    <t>HDV-GHG-ABT-10</t>
  </si>
  <si>
    <t>HDV-GHG-ABT-11</t>
  </si>
  <si>
    <t>HDV-GHG-ABT-12</t>
  </si>
  <si>
    <t>HDV-GHG-ABT-13</t>
  </si>
  <si>
    <t>HDV-GHG-ABT-14</t>
  </si>
  <si>
    <t>HDV-GHG-ABT-15</t>
  </si>
  <si>
    <t>HDV-GHG-ABT-16</t>
  </si>
  <si>
    <t>HDV-GHG-ABT-17</t>
  </si>
  <si>
    <t>HDV-GHG-ABT-18</t>
  </si>
  <si>
    <t>HDV-GHG-ABT-19</t>
  </si>
  <si>
    <t>HDV-GHG-ABT-20</t>
  </si>
  <si>
    <t>HDV-GHG-ABT-21</t>
  </si>
  <si>
    <t>HDV-GHG-ABT-22</t>
  </si>
  <si>
    <t>HDV-GHG-ABT-23</t>
  </si>
  <si>
    <t>HDV-GHG-ABT-24</t>
  </si>
  <si>
    <t>HDV-GHG-ABT-25</t>
  </si>
  <si>
    <t>HDV-GHG-ABT-26</t>
  </si>
  <si>
    <t>HDV-GHG-ABT-27</t>
  </si>
  <si>
    <t>HDV-GHG-ABT-28</t>
  </si>
  <si>
    <t>HDV-GHG-ABT-29</t>
  </si>
  <si>
    <t>HDV-GHG-ABT-30</t>
  </si>
  <si>
    <t>HDV-GHG-ABT-31</t>
  </si>
  <si>
    <t>HDV-GHG-ABT-32</t>
  </si>
  <si>
    <t>HDV-GHG-ABT-33</t>
  </si>
  <si>
    <t>HDV-GHG-ABT-34</t>
  </si>
  <si>
    <t>HDV-GHG-ABT-35</t>
  </si>
  <si>
    <t>HDV-GHG-ABT-36</t>
  </si>
  <si>
    <t>HDV-GHG-ABT-37</t>
  </si>
  <si>
    <t>HDV-GHG-ABT-38</t>
  </si>
  <si>
    <t>HDV-GHG-ABT-39</t>
  </si>
  <si>
    <t>HDV-GHG-ABT-40</t>
  </si>
  <si>
    <t>HDV-GHG-ABT-41</t>
  </si>
  <si>
    <t>HDV-GHG-ABT-42</t>
  </si>
  <si>
    <t>HDV-GHG-ABT-43</t>
  </si>
  <si>
    <t>HDV-GHG-ABT-44</t>
  </si>
  <si>
    <t>HDV-GHG-ABT-45</t>
  </si>
  <si>
    <t>HDV-GHG-ABT-46</t>
  </si>
  <si>
    <t>HDV-GHG-ABT-47</t>
  </si>
  <si>
    <t>HDV-GHG-ABT-48</t>
  </si>
  <si>
    <t>&lt;HDEDerivedInnovativeTechnologyFuelEfficiencySeparateCreditAmountUnitText&gt;</t>
  </si>
  <si>
    <t>&lt;HDEDataSetReportTypeValue&gt;</t>
  </si>
  <si>
    <t>1</t>
  </si>
  <si>
    <t>Report Type</t>
  </si>
  <si>
    <t>The Type of Report, for ABT Reports either "End of Year 90 Day Report" or "End of Year 270 Day Report"</t>
  </si>
  <si>
    <t>End of Year 90 Day Report</t>
  </si>
  <si>
    <t>HDE-GHG-ABT-58</t>
  </si>
  <si>
    <t>HDV-GHG-ABT-49</t>
  </si>
  <si>
    <t>&lt;HDVDataSetReportTypeValue&gt;</t>
  </si>
  <si>
    <t>End of Year 90 Day Report
End of Year 270 Day Report</t>
  </si>
  <si>
    <t>The IT Separate Credit (gal/1000 ton-mile) is calculated using the conversion factor: 
1  (gal/1000 ton mile) = 10.18 (g C02/ton mile)
IT Separate Credit (gal/1000 ton-mile) = IT Separate Credit (g CO2/ton-mile)/10.18</t>
  </si>
  <si>
    <r>
      <t xml:space="preserve">Family Emission Limit (FEL) (gal/1000 ton-mile) is calculated from the FEL (g CO2/ton-mile) value rounded to one decimal place. The appropriate conversion factor is:
</t>
    </r>
    <r>
      <rPr>
        <sz val="9"/>
        <rFont val="Calibri"/>
        <family val="2"/>
      </rPr>
      <t xml:space="preserve"> 1  (gal/1000 ton mile) = 10.18 (g C02/ton mile)</t>
    </r>
    <r>
      <rPr>
        <sz val="9"/>
        <color indexed="8"/>
        <rFont val="Calibri"/>
        <family val="2"/>
      </rPr>
      <t xml:space="preserve">
FEL (gal/1000 ton-mile) = FEL (g CO2/ton-mile)/10.18 </t>
    </r>
  </si>
  <si>
    <t xml:space="preserve">Emission Credit (Mg) = (Std-FEL) × (Payload Tons) × (Volume) × (UL) × (10^−6 )
</t>
  </si>
  <si>
    <t xml:space="preserve">FC Credit (Gallons) = (Std - FEL) * (Payload Tons) * (Production Volume) * (UL) * (10^-3)
</t>
  </si>
  <si>
    <t>United States Environmental Protection Agency, Office of Air and Radiation, Office of Transportation and Air Quality</t>
  </si>
  <si>
    <t xml:space="preserve">Date </t>
  </si>
  <si>
    <t>Conventional Credits totaled per averaging set (CI - Light HDE, CI - Medium HDE, CI - Heavy HDE, SI HDE) calculated for both Fuel Consumption and CO2 Emissions.
Conventional Credits are also totaled for N2O, CH4, and Net Emission CO2 Balance per averaging set.
Early compliance multiplier of 1.5x for MY 2013 is included if the Conventional Standard Type was used for compliance.
The final value is ASTM rounded to an integer value.</t>
  </si>
  <si>
    <t>MY 2013-2016
Vocational LHD (Class 2b-5) = 38.1139
Vocational MHD (Class 6-7) = 22.9862
Vocational HHD (Class 8) = 22.2004
MY 20167 - 2020
Vocational LHD (Class 2b-5) = 36.6405
Vocational MHD (Class 6-7) = 22.1022
Vocational HHD (Class 8) = 21.8075
MY 2013 to 2015 
Class 7 Tractor Day Cab Low Roof =  10.5108
Class 8 Tractor Day Cab Mid Roof = 7.9568
Class 7 Tractor Day Cab Mid Roof = 11.6896
Class 8 Tractor Day Cab Mid Roof = 8.6444
Class 7 Tractor Day Cab High Roof = 12.1807
Class 8 Tractor Day Cab High Roof = 9.0373
Class 8 Tractor Sleeper Cab Low Roof = 6.6798
Class 8 Tractor Sleeper Cab Mid Roof = 7.4656
Class 8 Tractor Sleeper Cab High Roof = 7.3674
MY 2016
Class 7 Tractor Day Cab Low Roof =  10.5108
Class 8 Tractor Day Cab Mid Roof = 7.9568
Class 7 Tractor Day Cab Mid Roof = 11.6896
Class 8 Tractor Day Cab Mid Roof = 8.6444
Class 7 Tractor Day Cab High Roof = 12.1807
Class 8 Tractor Day Cab High Roof = 9.0373
Class 8 Tractor Sleeper Cab Low Roof = 6.6798
Class 8 Tractor Sleeper Cab Mid Roof = 7.4656
Class 8 Tractor Sleeper Cab High Roof = 7.3674
MY 2017 to 2020 
Class 7 Tractor Day Cab Low Roof =  10.2161
Class 8 Tractor Day Cab Mid Roof = 7.8585
Class 7 Tractor Day Cab Mid Roof = 11.2967
Class 8 Tractor Day Cab Mid Roof = 8.4479
Class 7 Tractor Day Cab High Roof = 11.7878
Class 8 Tractor Day Cab High Roof = 8.7426
Class 8 Tractor Sleeper Cab Low Roof = 6.4833
Class 8 Tractor Sleeper Cab Mid Roof = 7.1709
Class 8 Tractor Sleeper Cab High Roof = 7.0727
MY 2013 to 2016
Vocational Tractor MHD = 22.9862
Vocational Tractor HHD = 22.2004
MY 2017 to 2020
Vocational Tractor MHD = 22.1022
Vocational Tractor HHD = 21.8075</t>
  </si>
  <si>
    <t xml:space="preserve">5.8939
5.6582
4.9312
4.7839
5.5697
5.4519
4.6660
4.5187
7.0552
6.0707
5.6582
5.0295
4.7839
5.6680
4.7642
</t>
  </si>
  <si>
    <t>13 CFR 535 - NHTSA Standards</t>
  </si>
  <si>
    <t>Small Manufacturer Indicator</t>
  </si>
  <si>
    <t>Enter an identifier that the EPA can use to adequately identify the sub-family configuration that corresponds to the CO2 FCL value representing this line of data. The identifier should consist of a combination of the Sub-Family Name (HDH-339), Engine Model (HDH-160), and Engine Code (HDH-161) used in the certification application.</t>
  </si>
  <si>
    <t>§1036.108(a)(1)(iv)</t>
  </si>
  <si>
    <t>§1036.150(d)</t>
  </si>
  <si>
    <t>Indicate whether you are an EPA-recognized small business per 40 CFR Part 1036.150(d).</t>
  </si>
  <si>
    <t>HDE-GHG-ABT-59</t>
  </si>
  <si>
    <t>HDE-GHG-ABT-60</t>
  </si>
  <si>
    <t xml:space="preserve">Indicate whether this family comprises only spark-ignition engines optionally certifying to compression-ignition standards as allowed under §1036.108(a)(1)(iv). If you answer "Yes" to this indicator, you must enter the rest of the data as though this a compression-ignition engine family. Please follow the appropriate EPA engine family naming guidance that describes how to name a compression-ignition engine family. </t>
  </si>
  <si>
    <t>SI Engines Optionally Certifying to CI Standards Indicator</t>
  </si>
  <si>
    <t>Enter the eligible production volume for the engine family (or Sub-Family) for all engines eligible to participate in the ABT program (see eligibility provisions at §1036.705(c) and restrictions in 1036.740). In the calculations, this is referred to as "Volume".</t>
  </si>
  <si>
    <t xml:space="preserve">Integrated Cycle Work </t>
  </si>
  <si>
    <t xml:space="preserve">CO2 FCL </t>
  </si>
  <si>
    <t xml:space="preserve">N2O FEL </t>
  </si>
  <si>
    <t xml:space="preserve">CH4 FEL </t>
  </si>
  <si>
    <t xml:space="preserve">Cycle Conversion Factor (CF) </t>
  </si>
  <si>
    <t>The CF is a conversion factor calculated by dividing the total (integrated) horsepower-hour over the duty cycle by 6.3 miles for SI engines and 6.5 miles for CI engines. This represents the average work performed by vocational or tractor engines over the mileage represented by operation over the duty cycle. (hp-hr/mile)</t>
  </si>
  <si>
    <t xml:space="preserve">Useful Life (UL)  </t>
  </si>
  <si>
    <t xml:space="preserve">CO2 Standard </t>
  </si>
  <si>
    <t xml:space="preserve">N2O Applicable Standard </t>
  </si>
  <si>
    <t>The N2O standard is 0.10 g/hp-hr and is applicable to engines tested over the transient certification test cycle (FTP).  Only applicable for 2014 and later for CI and 2016 and later for SI. (g/hp-hr)</t>
  </si>
  <si>
    <t xml:space="preserve">CH4 Applicable Standard </t>
  </si>
  <si>
    <t>The CH4 standard is 0.10 g/hp-hr and is applicable to engines tested over the transient certification test cycle (FTP). Only applicable for 2014 and later for CI and 2016 and later for SI. (g/hp-hr)</t>
  </si>
  <si>
    <t xml:space="preserve">FC Standard </t>
  </si>
  <si>
    <t xml:space="preserve">FC FCL </t>
  </si>
  <si>
    <t>The FCL entered in terms of CO2 is converted to gallons by the following equations (gal/100 hp-hr):
For CI engines, (CO2 FCL (g/hp-hr))/(10,180 g/gallon of diesel fuel) × (10^2)
For SI engines, (CO2 FCL (g/hp-hr))/(8,887 g/gallon of diesel fuel) × (10^2)</t>
  </si>
  <si>
    <t xml:space="preserve">CO2 Conventional Credits </t>
  </si>
  <si>
    <t xml:space="preserve">Total CO2 Credits </t>
  </si>
  <si>
    <t xml:space="preserve">N20 Credits </t>
  </si>
  <si>
    <t xml:space="preserve">CH4 Credits </t>
  </si>
  <si>
    <t xml:space="preserve">FC Conventional Credits </t>
  </si>
  <si>
    <t xml:space="preserve">Total FC Credits </t>
  </si>
  <si>
    <t>Enter the U.S.-directed production volume of the vehicle Sub-Family (i.e., all configurations within the family that are certified to the same FEL)</t>
  </si>
  <si>
    <t>Enter the Sub-Family FEL generated by GEM, rounded to an integer. (g CO2/ton-mile)</t>
  </si>
  <si>
    <t xml:space="preserve">AT CO2 Emission Rate A </t>
  </si>
  <si>
    <t>If the Sub-Family has advanced technology, enter the emission rate as measured under §1037.615(b)(1) for the vehicle without the advanced technology. (g CO2/ton mile)</t>
  </si>
  <si>
    <t xml:space="preserve">AT CO2 Emission Rate B </t>
  </si>
  <si>
    <t>If the Sub-Family has advanced technology, enter the emission rate as measured under §1037.615(b)(1) for the vehicle with the advanced technology. (g CO2/ton mile)</t>
  </si>
  <si>
    <t xml:space="preserve">AT Fuel Consumption A </t>
  </si>
  <si>
    <t>If the Sub-Family has advanced technology, enter the fuel consumption as measured under §535.7(e)(1) for the vehicle without the advanced technology. (gal/1000 ton mile)</t>
  </si>
  <si>
    <t xml:space="preserve">AT Fuel Consumption B </t>
  </si>
  <si>
    <t>If the Sub-Family has advanced technology, enter the fuel consumption as measured under §535.7(e)(1) for the vehicle with the advanced technology. (gal/1000 ton mile)</t>
  </si>
  <si>
    <t xml:space="preserve">IT Emission Rate Separate Credit Amount </t>
  </si>
  <si>
    <t xml:space="preserve">Useful Life (UL) </t>
  </si>
  <si>
    <t>Useful Life (in miles) is determined based on Vehicle Classification selection.
Vocational HDVs: 110,000 miles-Light HDVs; 185,000 miles-Med HDVs; and 435,000 miles-Heavy HDVs.
Tractor HDVs: 435,000 miles-Class 8, or 185,000 miles-Class 7.</t>
  </si>
  <si>
    <t xml:space="preserve">Advanced Technology (AT) Improvement Factor </t>
  </si>
  <si>
    <t xml:space="preserve">Advanced Technology (AT) Benefit </t>
  </si>
  <si>
    <t>If the vehicle Sub-Family has AT, the Improvement Factor (g CO2/ton-mile) is calculated per §1037.615(b)(2)(i) as Improvement Factor = [(Emission Rate A)-(Emission Rate B)]/(Emission Rate A). This value is rounded to four decimal places</t>
  </si>
  <si>
    <t xml:space="preserve">If the vehicle Sub-Family has AT, the Benefit (g CO2/ton-mile) is calculated per §1037.615(b)(2)(ii) as g/ton-mile benefit = Improvement Factor × (GEM Result B)  </t>
  </si>
  <si>
    <t>If the vehicle Sub-Family has AT, the Improvement Factor (gal/1000 ton-mile) is calculated per §535.7(e)(1)(i)(3) as Improvement Factor = (Fuel Consumption A − Fuel Consumption B)/(Fuel Consumption A). This value is rounded to four decimal places</t>
  </si>
  <si>
    <t>If the vehicle Sub-Family has AT, the Benefit (gal/1000 ton-mile) is calculated per §535.7(e)(1)(i)(3) as gallon/1000 ton mile benefit = Improvement Factor × (GEM Fuel Consumption Result B)</t>
  </si>
  <si>
    <t xml:space="preserve">IT Separate Credit </t>
  </si>
  <si>
    <t xml:space="preserve">IT Improved Emission Rate </t>
  </si>
  <si>
    <t>If the vehicle Sub-Family has IT using the IT Improvement Factor method, then an improved Emission rate is determined by multiplying the approved IT Improvement Factor by the Sub-Family FEL (g CO2/ton-mile) from GEM. (g CO2/ton-mile)</t>
  </si>
  <si>
    <t xml:space="preserve">IT Improved Fuel Consumption </t>
  </si>
  <si>
    <t>If the vehicle Sub-Family has IT using the IT Improvement Factor method, then Improved Fuel Consumption is determined by multiplying the approved IT Improvement Factor by the Sub-Family FEL (gal/1000 ton-mile)</t>
  </si>
  <si>
    <t>CO2 Conventional Credit</t>
  </si>
  <si>
    <t xml:space="preserve">CO2 AT Credit </t>
  </si>
  <si>
    <r>
      <t xml:space="preserve">CO2 AT Credit (Mg) = (AT Benefit (g CO2/ton-mile)) x (Payload Tons) × (Volume) × (UL) × (10^−6 ) x (1.5)
Where Benefit  = GEM Result B * AT Improvement Factor
AT Improvement Factor = [(Emission Rate A) - (Emission Rate B)]/(Emission Rate A)
</t>
    </r>
    <r>
      <rPr>
        <sz val="9"/>
        <color indexed="8"/>
        <rFont val="Calibri"/>
        <family val="2"/>
      </rPr>
      <t xml:space="preserve">
The 1.5 multiplier for Advanced Technologies is included in this equation.</t>
    </r>
  </si>
  <si>
    <t xml:space="preserve">CO2 IT Credit </t>
  </si>
  <si>
    <t xml:space="preserve">If Improvement Factor Method:
CO2 IT Credit (Mg) = (CO2 Emission Standard - IT improved emissions rate (g CO2/ton-mile) ) x (Payload Tons) × (Volume) × (UL) × (10^−6 )) - CO2 Conventional Credits
If Separate Credit Option:
CO2 IT Credit (Mg) = (IT Separate Credit (g CO2/ton-mile))  x (Payload Tons) × (Volume) × (UL) × (10^−6 )
</t>
  </si>
  <si>
    <t>CO2 Total Credit</t>
  </si>
  <si>
    <t xml:space="preserve">FC Conventional Credit </t>
  </si>
  <si>
    <t xml:space="preserve">FC AT Credit </t>
  </si>
  <si>
    <t>FC AT Credit (Gallons) = (AT Benefit (gal/1000 ton-mile)) x (Payload Tons) × (Volume) × (UL) × (10^−3 ) x (1.5)
Where Benefit  = GEM Fuel Consumption Result Result B * AT Improvement Factor
AT Improvement Factor = [(Fuel Consumption A) - (Fuel Consumption B)]/(Fuel Consumption A)
The 1.5 multiplier for Advanced Technologies is included in this equation.</t>
  </si>
  <si>
    <t xml:space="preserve">FC IT Credit </t>
  </si>
  <si>
    <t>FC Total Credit</t>
  </si>
  <si>
    <t xml:space="preserve">Conventional Credits </t>
  </si>
  <si>
    <t>Conventional Credits totaled per averaging set (Light HDV, Medium HDV, Heavy HDV), and calculated for both Fuel Consumption (Mg) and CO2 Emissions (gallons)
If Model Year is 2013, then this Credit is multiplied by 1.5 for early compliance.
The final value is ASTM rounded to an integer value.</t>
  </si>
  <si>
    <t>IT Credits totaled per averaging set (Light HDV, Medium HDV, Heavy HDV), and calculated for both Fuel Consumption (Mg) and CO2 Emissions (gallons)
If Model Year is 2013, then this Credit is multiplied by 1.5 for early compliance.
The final value is ASTM rounded to an integer value.</t>
  </si>
  <si>
    <t xml:space="preserve">Innovative Technology Credits </t>
  </si>
  <si>
    <t>AT credits totaled per averaging set (Light HDV, Medium HDV, Heavy HDV), and calculated for both Fuel Consumption (Mg) and CO2 Emissions (gallons)
The final value is ASTM rounded to an integer value.</t>
  </si>
  <si>
    <t>Averaging totaled per averaging set (Light HDV, Medium HDV, Heavy HDV), and calculated for both Fuel Consumption (Mg) and CO2 Emissions (gallons) by summing Conventional, IT, and AT credits</t>
  </si>
  <si>
    <t>Heavy-Duty Highway Vehicle Information</t>
  </si>
  <si>
    <t>Heavy-Duty Highway Vehicle Family Information</t>
  </si>
  <si>
    <t>g/hp-hr
g/ton-mile
N/A</t>
  </si>
  <si>
    <t>CO2 FCL Sub-Family Identifier</t>
  </si>
  <si>
    <t>Does the family have an approved Off-Cycle Technology?</t>
  </si>
  <si>
    <t>Off-Cycle Technology Approval Code</t>
  </si>
  <si>
    <t>Off-Cycle Technology Improvement Factor</t>
  </si>
  <si>
    <t>Off-Cycle Technology Separate Credit Amount</t>
  </si>
  <si>
    <t xml:space="preserve">Off-Cycle Technology Separate Credit Amount Unit </t>
  </si>
  <si>
    <t>Off-Cycle Technology FC Separate Credit Amount</t>
  </si>
  <si>
    <t xml:space="preserve">Off-Cycle Technology FC Separate Credit Amount Unit </t>
  </si>
  <si>
    <t xml:space="preserve">Off-Cycle Technology Improved CO2 FCL </t>
  </si>
  <si>
    <t xml:space="preserve">Off-Cycle Technology Improved FC FCL </t>
  </si>
  <si>
    <t>CO2 Off-Cycle Technology Credits</t>
  </si>
  <si>
    <t xml:space="preserve">Off-Cycle Technology Credits </t>
  </si>
  <si>
    <t xml:space="preserve">FC Off-Cycle Technology Credits </t>
  </si>
  <si>
    <t xml:space="preserve">Off-Cycle Technology Credits FC </t>
  </si>
  <si>
    <t>Off-Cycle Technology (per hp-hr) Credits</t>
  </si>
  <si>
    <t xml:space="preserve">Off-Cycle Technology (per ton-mile) Credits </t>
  </si>
  <si>
    <t>U.S.-directed Production Volume</t>
  </si>
  <si>
    <t xml:space="preserve">CO2 FEL </t>
  </si>
  <si>
    <t>Does the family have Advanced Technology (AT)?</t>
  </si>
  <si>
    <t>Does the family have an approved Innovative Technology (IT)?</t>
  </si>
  <si>
    <t xml:space="preserve">FC FEL </t>
  </si>
  <si>
    <t>If Improvement Factor Method:
FC IT Credit (Gallons) = (FC Standard - IT improved fuel consumption(gal/1000 ton-mile) ) x (Payload Tons) × (Volume) × (UL) × (10^−3 )) - FC Conventional Credits
If Separate Credit Option:
FC IT Credit (Gallons) = (IT Separate Credit (gal/1000 ton-mile))  x (Payload Tons) × (Volume) × (UL) × (10^−3 )</t>
  </si>
  <si>
    <r>
      <t>The Fuel Consumption Standard is determined based on Vehicle Classification selection</t>
    </r>
    <r>
      <rPr>
        <sz val="9"/>
        <color indexed="8"/>
        <rFont val="Calibri"/>
        <family val="2"/>
      </rPr>
      <t xml:space="preserve">. Fuel Consumption Standards are listed under §535.5. </t>
    </r>
    <r>
      <rPr>
        <sz val="9"/>
        <color theme="1"/>
        <rFont val="Calibri"/>
        <family val="2"/>
      </rPr>
      <t>(gal/1000 ton-mile)</t>
    </r>
  </si>
  <si>
    <t>Averaging set total credits (CI - Light HDE, CI - Medium HDE, CI - Heavy HDE, SI HDE), calculated for both Fuel Consumption and CO2 Emissions by summing Conventional, and Off-Cycle Technology credits</t>
  </si>
  <si>
    <t>Off-Cycle Technology ton-mile credits per averaging set (CI - Light HDE, CI - Medium HDE, CI - Heavy HDE, SI HDE), calculated for both Fuel Consumption and CO2 Emissions.
Early compliance multiplier of 1.5x for MY 2013 is included if the Conventional Standard Type was used for compliance.
The final value is ASTM rounded to an integer value.</t>
  </si>
  <si>
    <t>Off-Cycle Technology Credits totaled per averaging set (CI - Light HDE, CI - Medium HDE, CI - Heavy HDE, SI HDE), and calculated for both Fuel Consumption and CO2 Emissions.
Early compliance multiplier of 1.5x for MY 2013 is included if the Conventional Standard Type was used for compliance.
The final value is ASTM rounded to an integer value.</t>
  </si>
  <si>
    <t>If Off-Cycle Technology CO2 separate credit amount units are g/ton-mile, then credits are calculated with the following formula:
Off-Cycle Technology FC Credits (Gallons) = (separate credit amount) x  Payload  x Volume x UL x 10^-3
Payload is determined from Averaging Set and Intended Engine Application</t>
  </si>
  <si>
    <t>Total FC Credits (Gallons) = FC Conventional Credits (Gallons) + FC Off-Cycle Technology Credits (Gallons)</t>
  </si>
  <si>
    <t>If Improvement Factor method 
FC Off-Cycle Technology Credits (Gallons) = (FC FCL − Improved FC FCL) x (CF) x (Volume) x (UL) x (10^−2 )
where
Improved FC FCL =
Improvement Factor * FC FCL
and
Improvement Factor is approved by EPA and NHTSA and provided by manufacturer
If separate credit amount is given in g/hp-hr then credits are calculated with the following formula
FC Off-Cycle Technology Credits (Gallons) = (separate credit amount) x CF x Volume x UL x 10^-2
If separate credit amount is given in g/ton-mile then credits are calculated with the following formula
FC Off-Cycle Technology Credits (Gallons) = (separate credit amount) x  Payload  x Volume x UL x 10^-3</t>
  </si>
  <si>
    <t>FC Conventional Credits (Gallons) = (Std−FC FCL) x (CF) x (Volume) x (UL) x (10^−2)</t>
  </si>
  <si>
    <t>Only deficits in CH4 credits can occur, which can then be offset by CO2 credits. The calculation to determine the equivalent amount of CO2 credits required to offset a CH4 credit deficit is-- 
 • MY2020 and earlier families: CO2 Credits (Mg) = (0.10 − CH4 FEL) x (CF) x (Volume) x (UL) x (10^−6 ) x (25); where credits must be less than 0
 • MY2021 and later families: CO2 Credits (Mg) = (0.10 − CH4 FEL) x (CF) x (Volume) x (UL) x (10^−6) x (34); where credits must be less than 0</t>
  </si>
  <si>
    <t>Generally, only deficits in N20 credits can occur, which can then be offset by CO2 credits (unless the provision in §1036.150(i) is met, which is listed below in this cell). The calculation to determine the equivalent amount of CO2 credits required to offset an N2O credit deficit is: CO2 Credits (Mg) = (0.10 − N20 FEL ) x (CF) x (Volume) x (UL) · (10^−6 ) x (298); where credits must be less than 0</t>
  </si>
  <si>
    <t xml:space="preserve">
If separate credit amount is given in g/ton-mile, then credits are calculated with the following formula (CO2 g/ton-mile):
Off-Cycle Technology Emission Credits (Mg)  = (separate credit amount) x  Payload  x Volume x UL x 10^-6
Payload is determined from Averaging Set and Intended Engine Application</t>
  </si>
  <si>
    <t>Total CO2 Credits = CO2 Conventional Credits (Mg) + CO2 Off-Cycle Credits (Mg)</t>
  </si>
  <si>
    <t>If Improvement Factor method 
CO2 Off-Cycle Technology Credits (Mg) = (CO2 FCL − Improved CO2 FCL) x (CF) x (Volume) x (UL) x (10^−6 )
where
Improved CO2 FCL =
Improvement Factor * CO2 FCL
and
Improvement Factor is approved by EPA and NHTSA and provided by manufacturer
If Separate Credits method
Per 40 CFR 1036.610 (b)(2) "Calculate separate credits based on the difference between the in-use emission rate (g/ton-mile) with the technology and the in-use emission rate without the technology. Multiply this difference by the number of engines, standard payload, and useful life. We may also allow you to calculate the credits based on g/hp-hr emission rates.".
Therefore:
If separate credit amount is given in g/hp-hr then credits are calculated with the following formula
CO2 Off-Cycle Technology Credits (Mg) = (separate credit amount) x CF x Volume x UL x 10^-6
If separate credit amount is given in g/ton-mile then credits are calculated with the following formula
CO2 Off-Cycle Technology Credits (Mg) = (separate credit amount) x  Payload  x Volume x UL x 10^-6</t>
  </si>
  <si>
    <t>CO2 Conventional Credits (Mg) = (Std−CO2 FCL) x (CF) x (Volume) x (UL) x (10^−6 )</t>
  </si>
  <si>
    <t>If the Improvement Factor approach for Off-Cycle Technology is approved, an improved FCL for fuel efficiency needs to be calculated. This field multiplies the fuel consumption as converted from CO2 emissions by the improvement factor. (gal/100 hp-hr)</t>
  </si>
  <si>
    <t>If the Improvement Factor approach for Off-Cycle Technology is approved, an Off-Cycle Technology improved FCL for CO2 is calculated per §1036.610(b)(1) by multiplying the conventional FCL by the IT Off-Cycle Improvement Factor. (g/hp-hr)</t>
  </si>
  <si>
    <r>
      <t xml:space="preserve">Off-Cycle Technology Separate Credits are issued in CO2 terms and can be approved g CO2/hp-hr or g CO2/ton-mile, as indicated above. Off-Cycle Technology separate credits units for FC are converted here:
If g CO2/hp-hr, then gal/100 hp-hr </t>
    </r>
    <r>
      <rPr>
        <i/>
        <sz val="9"/>
        <rFont val="Calibri"/>
        <family val="2"/>
      </rPr>
      <t>or</t>
    </r>
    <r>
      <rPr>
        <sz val="9"/>
        <rFont val="Calibri"/>
        <family val="2"/>
      </rPr>
      <t xml:space="preserve"> if g CO2/ton-mile, then gal/1000 ton-mile. (gal/1000 ton-mile or gal/100 hp-hr)</t>
    </r>
  </si>
  <si>
    <t>If Off-Cycle Technology Separate Credit Amount was approved, the manufacturer would have entered the separate credit amount above in CO2. It is converted to gallons here
For CI engines, (CO2 separate credits (g/hp-hr))/(10,180 g/gallon of diesel fuel) × (10^2)
For SI engines, (CO2 separate credits (g/hp-hr))/(8,887 g/gallon of diesel fuel) × (10^2)</t>
  </si>
  <si>
    <r>
      <t xml:space="preserve">The FC Standard is determined based on Averaging Set, Standard Type </t>
    </r>
    <r>
      <rPr>
        <sz val="9"/>
        <color indexed="8"/>
        <rFont val="Calibri"/>
        <family val="2"/>
      </rPr>
      <t xml:space="preserve">and the Intended Engine Application (all identified above). </t>
    </r>
    <r>
      <rPr>
        <sz val="9"/>
        <color theme="1"/>
        <rFont val="Calibri"/>
        <family val="2"/>
      </rPr>
      <t>(gal/100 hp-hr)</t>
    </r>
  </si>
  <si>
    <t>The CO2 Emission Standard is determined based on Averaging Set and the Standard Type being used (identified above) and the Intended Engine Application (identified above). (g/hp-hr)</t>
  </si>
  <si>
    <r>
      <t xml:space="preserve">Useful Life (in miles) is determined based on Averaging Set and Model Year:
</t>
    </r>
    <r>
      <rPr>
        <u/>
        <sz val="9"/>
        <rFont val="Calibri"/>
        <family val="2"/>
      </rPr>
      <t>MY2020 and earlier:</t>
    </r>
    <r>
      <rPr>
        <sz val="9"/>
        <rFont val="Calibri"/>
        <family val="2"/>
      </rPr>
      <t xml:space="preserve">
CI - LHDE (Cl 2b-5) = 110,000; 
</t>
    </r>
    <r>
      <rPr>
        <u/>
        <sz val="9"/>
        <rFont val="Calibri"/>
        <family val="2"/>
      </rPr>
      <t>MY2021+:</t>
    </r>
    <r>
      <rPr>
        <sz val="9"/>
        <rFont val="Calibri"/>
        <family val="2"/>
      </rPr>
      <t xml:space="preserve">
CI - LHDE (Cl 2b-5) = 150,000; 
</t>
    </r>
    <r>
      <rPr>
        <u/>
        <sz val="9"/>
        <rFont val="Calibri"/>
        <family val="2"/>
      </rPr>
      <t>All Model Years:</t>
    </r>
    <r>
      <rPr>
        <sz val="9"/>
        <rFont val="Calibri"/>
        <family val="2"/>
      </rPr>
      <t xml:space="preserve">
CI - MHDE (Cl 6-7) = 185,000; 
CI - HHD (Cl 8) = 435,000; 
SI HDE = 110,000</t>
    </r>
  </si>
  <si>
    <r>
      <t xml:space="preserve">Indicate what unit of measurement the approved Off-Cycle Technology separate credit amount is in. It can be approved in either g CO2/hp-hr or g CO2/ton-mile based on good engineering judgment. (g/ton-mile) </t>
    </r>
    <r>
      <rPr>
        <i/>
        <sz val="9"/>
        <rFont val="Calibri"/>
        <family val="2"/>
      </rPr>
      <t>or</t>
    </r>
    <r>
      <rPr>
        <sz val="9"/>
        <rFont val="Calibri"/>
        <family val="2"/>
      </rPr>
      <t xml:space="preserve"> (g/hp-hr)</t>
    </r>
  </si>
  <si>
    <t>Provide the Off-Cycle Technology separate credit amount as approved by EPA and NHTSA for the Off-Cycle Technology utilized by this engine Sub-Family, if applicable. Value should be one decimal place.</t>
  </si>
  <si>
    <t xml:space="preserve">Enter the Off-Cycle Technology Improvement Factor for each family rounded to four decimal places. The Improvement Factor is calculated by improvement in g CO2/hp-hr. </t>
  </si>
  <si>
    <t>Enter the Agency provided Off-Cycle Technology Approval Code for this Engine Family, if applicable.</t>
  </si>
  <si>
    <t xml:space="preserve">Indicate if this Engine Family has an approved Off-Cycle Technology per §1036.610. </t>
  </si>
  <si>
    <t>Enter the Sub-Family Emission Limit (FEL) for CH4. Note that credits associated with low CH4 emissions may not be generated. However, deficits must be offset with equivalent CO2 credits. Value should be two decimal places. (g/hp-hr)</t>
  </si>
  <si>
    <t>Enter the Sub-Family Emission Limit (FEL) for N2O. Note that credits associated with low N20 emissions may no longer be generated. However, deficits must be offset with equivalent CO2 credits. Value should be two decimal places. (g/hp-hr)</t>
  </si>
  <si>
    <t>Enter the Sub-Family Certification Level (FCL) for CO2. The FCL may not be less than the certified emission level for the family. Value should be an integer. 
For a Sub-family with an approved Off-Cycle Technology, the FCL is equal to that of the Conventional Subfamily. (g/hp-hr)</t>
  </si>
  <si>
    <t>The CO2 emission standard type.</t>
  </si>
  <si>
    <t>This represents the average work performed by vocational engines (weighted by production volume) over the FTP duty cycle.  This value should be entered with three places to the right of the decimal. (hp-hr)</t>
  </si>
  <si>
    <t>Select the appropriate averaging set from the dropdown list: 
CI - LHDE (Cl 2b-5) - Compression-ignition light heavy-duty engines for vehicles with a GVWR above 8,500 pounds but at or below 19,500 pounds
CI - MHDE (Cl 6-7) - Compression-ignition light heavy-duty engines for vehicles with a GVWR above 19,500 but at or below 33,000 pounds
CI - HHDE (Cl 8) - Compression-ignition light heavy-duty engines for vehicles with a GVWR above 33,000 pounds
SI HDE - in Class 2b to 8 vehicles with a GVWR above 8,500 pounds</t>
  </si>
  <si>
    <t>Conventional (1036.108(a)(1))
Alt Phase-in (1036.150(e)) (Phase I Only)
Alternative Phase II Transition Standards of 1036.150(p)</t>
  </si>
  <si>
    <t>110,000
150,000
185,000
435,000</t>
  </si>
  <si>
    <r>
      <t xml:space="preserve">§1036.108(a)(1)
§1036.150(e) </t>
    </r>
    <r>
      <rPr>
        <strike/>
        <sz val="9"/>
        <rFont val="Calibri"/>
        <family val="2"/>
      </rPr>
      <t xml:space="preserve">
</t>
    </r>
    <r>
      <rPr>
        <sz val="9"/>
        <rFont val="Calibri"/>
        <family val="2"/>
      </rPr>
      <t>§1036.150(p) 
§535.5(d)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</si>
</sst>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0"/>
      <name val="Arial"/>
      <family val="2"/>
    </font>
    <font>
      <sz val="10"/>
      <name val="Arial"/>
      <family val="2"/>
    </font>
    <font>
      <sz val="9"/>
      <color indexed="8"/>
      <name val="Calibri"/>
      <family val="2"/>
    </font>
    <font>
      <sz val="9"/>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9"/>
      <color theme="1"/>
      <name val="Calibri"/>
      <family val="2"/>
      <scheme val="minor"/>
    </font>
    <font>
      <sz val="9"/>
      <color theme="1"/>
      <name val="Calibri"/>
      <family val="2"/>
    </font>
    <font>
      <sz val="9"/>
      <color rgb="FFFF0000"/>
      <name val="Calibri"/>
      <family val="2"/>
    </font>
    <font>
      <sz val="8"/>
      <name val="Calibri"/>
      <family val="2"/>
      <scheme val="minor"/>
    </font>
    <font>
      <strike/>
      <sz val="9"/>
      <name val="Calibri"/>
      <family val="2"/>
    </font>
    <font>
      <i/>
      <sz val="9"/>
      <name val="Calibri"/>
      <family val="2"/>
    </font>
    <font>
      <b/>
      <sz val="9"/>
      <name val="Calibri"/>
      <family val="2"/>
    </font>
    <font>
      <u/>
      <sz val="9"/>
      <name val="Calibri"/>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 applyNumberFormat="0" applyAlignment="0" applyProtection="0"/>
    <xf numFmtId="0" fontId="9" fillId="28" borderId="3" applyNumberFormat="0" applyAlignment="0" applyProtection="0"/>
    <xf numFmtId="3" fontId="2" fillId="0" borderId="0"/>
    <xf numFmtId="3" fontId="1" fillId="0" borderId="0"/>
    <xf numFmtId="3" fontId="1" fillId="0" borderId="0"/>
    <xf numFmtId="0" fontId="10" fillId="0" borderId="0" applyNumberFormat="0" applyFill="0" applyBorder="0" applyAlignment="0" applyProtection="0"/>
    <xf numFmtId="0" fontId="11" fillId="29"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30" borderId="2" applyNumberFormat="0" applyAlignment="0" applyProtection="0"/>
    <xf numFmtId="0" fontId="16" fillId="0" borderId="7" applyNumberFormat="0" applyFill="0" applyAlignment="0" applyProtection="0"/>
    <xf numFmtId="0" fontId="17" fillId="31" borderId="0" applyNumberFormat="0" applyBorder="0" applyAlignment="0" applyProtection="0"/>
    <xf numFmtId="0" fontId="1" fillId="0" borderId="0"/>
    <xf numFmtId="0" fontId="2" fillId="0" borderId="0"/>
    <xf numFmtId="0" fontId="5" fillId="0" borderId="0"/>
    <xf numFmtId="0" fontId="2" fillId="0" borderId="0"/>
    <xf numFmtId="0" fontId="1" fillId="0" borderId="0"/>
    <xf numFmtId="0" fontId="18" fillId="0" borderId="0"/>
    <xf numFmtId="0" fontId="5" fillId="32" borderId="8" applyNumberFormat="0" applyFont="0" applyAlignment="0" applyProtection="0"/>
    <xf numFmtId="0" fontId="19" fillId="27" borderId="9"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cellStyleXfs>
  <cellXfs count="38">
    <xf numFmtId="0" fontId="0" fillId="0" borderId="0" xfId="0"/>
    <xf numFmtId="0" fontId="23" fillId="0" borderId="0" xfId="0" applyFont="1"/>
    <xf numFmtId="0" fontId="23" fillId="0" borderId="0" xfId="0" applyFont="1" applyBorder="1"/>
    <xf numFmtId="0" fontId="23" fillId="0" borderId="0" xfId="0" applyFont="1" applyFill="1" applyBorder="1" applyAlignment="1">
      <alignment horizontal="left" vertical="top" wrapText="1"/>
    </xf>
    <xf numFmtId="0" fontId="23" fillId="0" borderId="0" xfId="0" applyFont="1" applyFill="1" applyBorder="1" applyAlignment="1">
      <alignment horizontal="left" vertical="top"/>
    </xf>
    <xf numFmtId="49" fontId="23" fillId="0" borderId="0" xfId="0" applyNumberFormat="1" applyFont="1" applyBorder="1" applyAlignment="1">
      <alignment horizontal="left"/>
    </xf>
    <xf numFmtId="0" fontId="25" fillId="0" borderId="0" xfId="0" applyFont="1" applyBorder="1" applyAlignment="1">
      <alignment wrapText="1"/>
    </xf>
    <xf numFmtId="0" fontId="25" fillId="0" borderId="0" xfId="0" applyFont="1" applyBorder="1" applyAlignment="1">
      <alignment vertical="center" wrapText="1"/>
    </xf>
    <xf numFmtId="14" fontId="24" fillId="0" borderId="0" xfId="0" applyNumberFormat="1" applyFont="1"/>
    <xf numFmtId="3" fontId="1" fillId="0" borderId="0" xfId="30"/>
    <xf numFmtId="0" fontId="3" fillId="0" borderId="0" xfId="0" applyFont="1" applyFill="1" applyAlignment="1">
      <alignment wrapText="1"/>
    </xf>
    <xf numFmtId="0" fontId="25" fillId="0" borderId="0" xfId="0" applyFont="1" applyFill="1"/>
    <xf numFmtId="0" fontId="25" fillId="0" borderId="0" xfId="0" applyFont="1"/>
    <xf numFmtId="0" fontId="25" fillId="0" borderId="0" xfId="0" applyFont="1" applyAlignment="1">
      <alignment wrapText="1"/>
    </xf>
    <xf numFmtId="14" fontId="25" fillId="0" borderId="0" xfId="0" applyNumberFormat="1" applyFont="1"/>
    <xf numFmtId="0" fontId="4" fillId="0" borderId="0" xfId="0" applyFont="1" applyFill="1" applyBorder="1" applyAlignment="1">
      <alignment wrapText="1"/>
    </xf>
    <xf numFmtId="0" fontId="25" fillId="0" borderId="0" xfId="0" applyFont="1" applyFill="1" applyAlignment="1"/>
    <xf numFmtId="3" fontId="25" fillId="0" borderId="0" xfId="0" applyNumberFormat="1" applyFont="1"/>
    <xf numFmtId="0" fontId="26" fillId="0" borderId="0" xfId="0" applyFont="1" applyFill="1" applyAlignment="1">
      <alignment vertical="top" wrapText="1"/>
    </xf>
    <xf numFmtId="2" fontId="25" fillId="0" borderId="0" xfId="0" applyNumberFormat="1" applyFont="1" applyAlignment="1">
      <alignment wrapText="1"/>
    </xf>
    <xf numFmtId="0" fontId="4" fillId="0" borderId="0" xfId="0" applyFont="1" applyAlignment="1">
      <alignment wrapText="1"/>
    </xf>
    <xf numFmtId="0" fontId="4" fillId="0" borderId="0" xfId="0" applyFont="1" applyFill="1"/>
    <xf numFmtId="0" fontId="25" fillId="0" borderId="0" xfId="0" applyFont="1" applyFill="1" applyAlignment="1">
      <alignment wrapText="1"/>
    </xf>
    <xf numFmtId="0" fontId="4" fillId="0" borderId="0" xfId="0" applyFont="1" applyFill="1" applyAlignment="1">
      <alignment wrapText="1"/>
    </xf>
    <xf numFmtId="49" fontId="25" fillId="0" borderId="0" xfId="0" applyNumberFormat="1" applyFont="1" applyAlignment="1">
      <alignment horizontal="right"/>
    </xf>
    <xf numFmtId="0" fontId="25" fillId="0" borderId="0" xfId="0" applyFont="1" applyFill="1" applyBorder="1" applyAlignment="1">
      <alignment horizontal="left" wrapText="1"/>
    </xf>
    <xf numFmtId="0" fontId="25" fillId="0" borderId="0" xfId="0" applyFont="1" applyAlignment="1"/>
    <xf numFmtId="3" fontId="4" fillId="0" borderId="0" xfId="30" applyFont="1"/>
    <xf numFmtId="0" fontId="30" fillId="33" borderId="1" xfId="0" applyFont="1" applyFill="1" applyBorder="1" applyAlignment="1">
      <alignment horizontal="center" vertical="center" wrapText="1"/>
    </xf>
    <xf numFmtId="49" fontId="30" fillId="33" borderId="1" xfId="0" applyNumberFormat="1" applyFont="1" applyFill="1" applyBorder="1" applyAlignment="1">
      <alignment horizontal="center" vertical="center" wrapText="1"/>
    </xf>
    <xf numFmtId="0" fontId="30" fillId="33" borderId="1" xfId="0" applyFont="1" applyFill="1" applyBorder="1" applyAlignment="1">
      <alignment horizontal="center" wrapText="1"/>
    </xf>
    <xf numFmtId="0" fontId="25" fillId="0" borderId="0" xfId="0" applyFont="1" applyAlignment="1">
      <alignment horizontal="center"/>
    </xf>
    <xf numFmtId="49" fontId="25" fillId="0" borderId="0" xfId="0" applyNumberFormat="1" applyFont="1" applyAlignment="1">
      <alignment horizontal="center"/>
    </xf>
    <xf numFmtId="0" fontId="25" fillId="0" borderId="0" xfId="0" applyFont="1" applyAlignment="1">
      <alignment horizontal="left"/>
    </xf>
    <xf numFmtId="0" fontId="4" fillId="0" borderId="0" xfId="0" applyFont="1"/>
    <xf numFmtId="0" fontId="4" fillId="0" borderId="0" xfId="0" applyFont="1" applyFill="1" applyBorder="1" applyAlignment="1">
      <alignment horizontal="left" wrapText="1"/>
    </xf>
    <xf numFmtId="0" fontId="25" fillId="0" borderId="0" xfId="0" applyFont="1" applyFill="1" applyBorder="1" applyAlignment="1">
      <alignment wrapText="1"/>
    </xf>
    <xf numFmtId="0" fontId="4" fillId="0" borderId="0" xfId="0" applyFont="1" applyBorder="1" applyAlignment="1">
      <alignment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omma0 2" xfId="29" xr:uid="{00000000-0005-0000-0000-00001C000000}"/>
    <cellStyle name="Comma0 3"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2 2" xfId="41" xr:uid="{00000000-0005-0000-0000-000029000000}"/>
    <cellStyle name="Normal 3" xfId="42" xr:uid="{00000000-0005-0000-0000-00002A000000}"/>
    <cellStyle name="Normal 4" xfId="43" xr:uid="{00000000-0005-0000-0000-00002B000000}"/>
    <cellStyle name="Normal 4 2" xfId="44" xr:uid="{00000000-0005-0000-0000-00002C000000}"/>
    <cellStyle name="Normal 5" xfId="45" xr:uid="{00000000-0005-0000-0000-00002D000000}"/>
    <cellStyle name="Note" xfId="46" builtinId="10" customBuiltin="1"/>
    <cellStyle name="Output" xfId="47" builtinId="21" customBuiltin="1"/>
    <cellStyle name="Percent 2" xfId="48" xr:uid="{00000000-0005-0000-0000-000030000000}"/>
    <cellStyle name="Title" xfId="49" builtinId="15" customBuiltin="1"/>
    <cellStyle name="Total" xfId="50" builtinId="25" customBuiltin="1"/>
    <cellStyle name="Warning Text" xfId="51" builtinId="11" customBuiltin="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374650</xdr:colOff>
      <xdr:row>29</xdr:row>
      <xdr:rowOff>184150</xdr:rowOff>
    </xdr:to>
    <xdr:pic>
      <xdr:nvPicPr>
        <xdr:cNvPr id="2052" name="Picture 1">
          <a:extLst>
            <a:ext uri="{FF2B5EF4-FFF2-40B4-BE49-F238E27FC236}">
              <a16:creationId xmlns:a16="http://schemas.microsoft.com/office/drawing/2014/main" id="{2452596C-2DBE-46DA-9B42-FF50F666E4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080250" cy="552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142875</xdr:rowOff>
    </xdr:from>
    <xdr:to>
      <xdr:col>14</xdr:col>
      <xdr:colOff>373537</xdr:colOff>
      <xdr:row>43</xdr:row>
      <xdr:rowOff>174214</xdr:rowOff>
    </xdr:to>
    <xdr:pic>
      <xdr:nvPicPr>
        <xdr:cNvPr id="2" name="Picture 1">
          <a:extLst>
            <a:ext uri="{FF2B5EF4-FFF2-40B4-BE49-F238E27FC236}">
              <a16:creationId xmlns:a16="http://schemas.microsoft.com/office/drawing/2014/main" id="{7990CA38-F670-48A7-B722-6E444EF25338}"/>
            </a:ext>
          </a:extLst>
        </xdr:cNvPr>
        <xdr:cNvPicPr>
          <a:picLocks noChangeAspect="1"/>
        </xdr:cNvPicPr>
      </xdr:nvPicPr>
      <xdr:blipFill>
        <a:blip xmlns:r="http://schemas.openxmlformats.org/officeDocument/2006/relationships" r:embed="rId1"/>
        <a:stretch>
          <a:fillRect/>
        </a:stretch>
      </xdr:blipFill>
      <xdr:spPr>
        <a:xfrm>
          <a:off x="0" y="4667250"/>
          <a:ext cx="8907937" cy="3288889"/>
        </a:xfrm>
        <a:prstGeom prst="rect">
          <a:avLst/>
        </a:prstGeom>
      </xdr:spPr>
    </xdr:pic>
    <xdr:clientData/>
  </xdr:twoCellAnchor>
  <xdr:twoCellAnchor editAs="oneCell">
    <xdr:from>
      <xdr:col>0</xdr:col>
      <xdr:colOff>0</xdr:colOff>
      <xdr:row>13</xdr:row>
      <xdr:rowOff>85725</xdr:rowOff>
    </xdr:from>
    <xdr:to>
      <xdr:col>14</xdr:col>
      <xdr:colOff>373538</xdr:colOff>
      <xdr:row>25</xdr:row>
      <xdr:rowOff>171168</xdr:rowOff>
    </xdr:to>
    <xdr:pic>
      <xdr:nvPicPr>
        <xdr:cNvPr id="3" name="Picture 2">
          <a:extLst>
            <a:ext uri="{FF2B5EF4-FFF2-40B4-BE49-F238E27FC236}">
              <a16:creationId xmlns:a16="http://schemas.microsoft.com/office/drawing/2014/main" id="{4D659740-9363-4CBB-A365-918DED796CB1}"/>
            </a:ext>
          </a:extLst>
        </xdr:cNvPr>
        <xdr:cNvPicPr>
          <a:picLocks noChangeAspect="1"/>
        </xdr:cNvPicPr>
      </xdr:nvPicPr>
      <xdr:blipFill>
        <a:blip xmlns:r="http://schemas.openxmlformats.org/officeDocument/2006/relationships" r:embed="rId2"/>
        <a:stretch>
          <a:fillRect/>
        </a:stretch>
      </xdr:blipFill>
      <xdr:spPr>
        <a:xfrm>
          <a:off x="0" y="2438400"/>
          <a:ext cx="8907938" cy="2257143"/>
        </a:xfrm>
        <a:prstGeom prst="rect">
          <a:avLst/>
        </a:prstGeom>
      </xdr:spPr>
    </xdr:pic>
    <xdr:clientData/>
  </xdr:twoCellAnchor>
  <xdr:twoCellAnchor editAs="oneCell">
    <xdr:from>
      <xdr:col>0</xdr:col>
      <xdr:colOff>0</xdr:colOff>
      <xdr:row>0</xdr:row>
      <xdr:rowOff>0</xdr:rowOff>
    </xdr:from>
    <xdr:to>
      <xdr:col>14</xdr:col>
      <xdr:colOff>354489</xdr:colOff>
      <xdr:row>15</xdr:row>
      <xdr:rowOff>18708</xdr:rowOff>
    </xdr:to>
    <xdr:pic>
      <xdr:nvPicPr>
        <xdr:cNvPr id="4" name="Picture 3">
          <a:extLst>
            <a:ext uri="{FF2B5EF4-FFF2-40B4-BE49-F238E27FC236}">
              <a16:creationId xmlns:a16="http://schemas.microsoft.com/office/drawing/2014/main" id="{EF01775B-8A56-42D2-8898-D99D2D7C0F0F}"/>
            </a:ext>
          </a:extLst>
        </xdr:cNvPr>
        <xdr:cNvPicPr>
          <a:picLocks noChangeAspect="1"/>
        </xdr:cNvPicPr>
      </xdr:nvPicPr>
      <xdr:blipFill>
        <a:blip xmlns:r="http://schemas.openxmlformats.org/officeDocument/2006/relationships" r:embed="rId3"/>
        <a:stretch>
          <a:fillRect/>
        </a:stretch>
      </xdr:blipFill>
      <xdr:spPr>
        <a:xfrm>
          <a:off x="0" y="0"/>
          <a:ext cx="8888889" cy="27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9"/>
  <sheetViews>
    <sheetView tabSelected="1" zoomScaleNormal="100" workbookViewId="0">
      <selection activeCell="A3" sqref="A3"/>
    </sheetView>
  </sheetViews>
  <sheetFormatPr defaultColWidth="9.109375" defaultRowHeight="12" x14ac:dyDescent="0.25"/>
  <cols>
    <col min="1" max="1" width="22.109375" style="34" bestFit="1" customWidth="1"/>
    <col min="2" max="2" width="17.109375" style="34" customWidth="1"/>
    <col min="3" max="3" width="23.44140625" style="20" customWidth="1"/>
    <col min="4" max="4" width="19.109375" style="34" customWidth="1"/>
    <col min="5" max="5" width="14.33203125" style="34" customWidth="1"/>
    <col min="6" max="6" width="56.88671875" style="20" customWidth="1"/>
    <col min="7" max="7" width="33.6640625" style="20" customWidth="1"/>
    <col min="8" max="8" width="60.5546875" style="20" customWidth="1"/>
    <col min="9" max="9" width="39.33203125" style="20" customWidth="1"/>
    <col min="10" max="10" width="11.6640625" style="34" customWidth="1"/>
    <col min="11" max="11" width="12.44140625" style="34" customWidth="1"/>
    <col min="12" max="12" width="13.33203125" style="34" customWidth="1"/>
    <col min="13" max="14" width="7.33203125" style="34" bestFit="1" customWidth="1"/>
    <col min="15" max="15" width="6.33203125" style="34" bestFit="1" customWidth="1"/>
    <col min="16" max="16" width="7.88671875" style="34" bestFit="1" customWidth="1"/>
    <col min="17" max="17" width="6" style="34" bestFit="1" customWidth="1"/>
    <col min="18" max="18" width="10.109375" style="34" bestFit="1" customWidth="1"/>
    <col min="19" max="19" width="44.5546875" style="20" customWidth="1"/>
    <col min="20" max="20" width="11.44140625" style="34" bestFit="1" customWidth="1"/>
    <col min="21" max="21" width="10.109375" style="34" bestFit="1" customWidth="1"/>
    <col min="22" max="22" width="14.6640625" style="34" customWidth="1"/>
    <col min="23" max="23" width="32.6640625" style="34" bestFit="1" customWidth="1"/>
    <col min="24" max="24" width="8.33203125" style="34" customWidth="1"/>
    <col min="25" max="25" width="10.88671875" style="34" customWidth="1"/>
    <col min="26" max="26" width="60.5546875" style="20" bestFit="1" customWidth="1"/>
    <col min="27" max="27" width="12.88671875" style="34" customWidth="1"/>
    <col min="28" max="28" width="9.6640625" style="34" bestFit="1" customWidth="1"/>
    <col min="29" max="29" width="17.6640625" style="34" bestFit="1" customWidth="1"/>
    <col min="30" max="30" width="11.44140625" style="34" customWidth="1"/>
    <col min="31" max="31" width="30" style="34" customWidth="1"/>
    <col min="32" max="32" width="28.88671875" style="20" customWidth="1"/>
    <col min="33" max="16384" width="9.109375" style="34"/>
  </cols>
  <sheetData>
    <row r="1" spans="1:32" x14ac:dyDescent="0.25">
      <c r="A1" s="34" t="s">
        <v>519</v>
      </c>
    </row>
    <row r="2" spans="1:32" s="12" customFormat="1" x14ac:dyDescent="0.25">
      <c r="A2" s="27" t="s">
        <v>520</v>
      </c>
      <c r="B2" s="14">
        <v>44148</v>
      </c>
      <c r="C2" s="13"/>
      <c r="F2" s="13"/>
      <c r="G2" s="13"/>
      <c r="H2" s="13"/>
      <c r="I2" s="13"/>
      <c r="S2" s="13"/>
      <c r="Z2" s="13"/>
      <c r="AF2" s="13"/>
    </row>
    <row r="3" spans="1:32" s="12" customFormat="1" ht="36" x14ac:dyDescent="0.25">
      <c r="A3" s="28" t="s">
        <v>85</v>
      </c>
      <c r="B3" s="28" t="s">
        <v>49</v>
      </c>
      <c r="C3" s="29" t="s">
        <v>14</v>
      </c>
      <c r="D3" s="29" t="s">
        <v>20</v>
      </c>
      <c r="E3" s="28" t="s">
        <v>92</v>
      </c>
      <c r="F3" s="28" t="s">
        <v>96</v>
      </c>
      <c r="G3" s="28" t="s">
        <v>30</v>
      </c>
      <c r="H3" s="30" t="s">
        <v>50</v>
      </c>
      <c r="I3" s="28" t="s">
        <v>51</v>
      </c>
      <c r="J3" s="28" t="s">
        <v>52</v>
      </c>
      <c r="K3" s="28" t="s">
        <v>53</v>
      </c>
      <c r="L3" s="28" t="s">
        <v>24</v>
      </c>
      <c r="M3" s="28" t="s">
        <v>1</v>
      </c>
      <c r="N3" s="28" t="s">
        <v>2</v>
      </c>
      <c r="O3" s="28" t="s">
        <v>3</v>
      </c>
      <c r="P3" s="28" t="s">
        <v>4</v>
      </c>
      <c r="Q3" s="28" t="s">
        <v>6</v>
      </c>
      <c r="R3" s="28" t="s">
        <v>7</v>
      </c>
      <c r="S3" s="28" t="s">
        <v>5</v>
      </c>
      <c r="T3" s="28" t="s">
        <v>8</v>
      </c>
      <c r="U3" s="28" t="s">
        <v>9</v>
      </c>
      <c r="V3" s="28" t="s">
        <v>10</v>
      </c>
      <c r="W3" s="28" t="s">
        <v>28</v>
      </c>
      <c r="X3" s="28" t="s">
        <v>29</v>
      </c>
      <c r="Y3" s="28" t="s">
        <v>11</v>
      </c>
      <c r="Z3" s="28" t="s">
        <v>17</v>
      </c>
      <c r="AA3" s="28" t="s">
        <v>13</v>
      </c>
      <c r="AB3" s="28" t="s">
        <v>12</v>
      </c>
      <c r="AC3" s="29" t="s">
        <v>18</v>
      </c>
      <c r="AD3" s="28" t="s">
        <v>89</v>
      </c>
      <c r="AE3" s="28" t="s">
        <v>98</v>
      </c>
      <c r="AF3" s="28" t="s">
        <v>15</v>
      </c>
    </row>
    <row r="4" spans="1:32" s="16" customFormat="1" ht="24" x14ac:dyDescent="0.25">
      <c r="A4" s="15"/>
      <c r="B4" s="15" t="s">
        <v>407</v>
      </c>
      <c r="C4" s="13" t="s">
        <v>116</v>
      </c>
      <c r="D4" s="12" t="s">
        <v>56</v>
      </c>
      <c r="E4" s="12" t="s">
        <v>123</v>
      </c>
      <c r="F4" s="13" t="str">
        <f t="shared" ref="F4:F10" si="0">IF(ISERROR(LOOKUP(E4,groupNumberList,groupContentList)),"(Select a Group Number)",LOOKUP(E4,groupNumberList,groupContentList))</f>
        <v>Heavy-Duty Highway Engine Information/Heavy-Duty Highway Engine Family Information</v>
      </c>
      <c r="G4" s="15" t="s">
        <v>236</v>
      </c>
      <c r="H4" s="15" t="s">
        <v>263</v>
      </c>
      <c r="I4" s="13" t="s">
        <v>249</v>
      </c>
      <c r="J4" s="12" t="s">
        <v>60</v>
      </c>
      <c r="K4" s="12">
        <v>1</v>
      </c>
      <c r="L4" s="12" t="s">
        <v>63</v>
      </c>
      <c r="M4" s="12"/>
      <c r="N4" s="12"/>
      <c r="O4" s="12"/>
      <c r="P4" s="12"/>
      <c r="Q4" s="12"/>
      <c r="R4" s="12"/>
      <c r="S4" s="13" t="s">
        <v>301</v>
      </c>
      <c r="T4" s="12" t="s">
        <v>71</v>
      </c>
      <c r="U4" s="12" t="s">
        <v>69</v>
      </c>
      <c r="V4" s="12" t="s">
        <v>73</v>
      </c>
      <c r="W4" s="12" t="s">
        <v>249</v>
      </c>
      <c r="X4" s="12" t="s">
        <v>79</v>
      </c>
      <c r="Y4" s="12" t="s">
        <v>69</v>
      </c>
      <c r="Z4" s="13"/>
      <c r="AA4" s="12"/>
      <c r="AB4" s="12" t="s">
        <v>387</v>
      </c>
      <c r="AC4" s="6"/>
      <c r="AD4" s="12" t="s">
        <v>61</v>
      </c>
      <c r="AE4" s="13" t="s">
        <v>306</v>
      </c>
    </row>
    <row r="5" spans="1:32" s="16" customFormat="1" ht="24" x14ac:dyDescent="0.25">
      <c r="A5" s="15"/>
      <c r="B5" s="15" t="s">
        <v>408</v>
      </c>
      <c r="C5" s="13" t="s">
        <v>116</v>
      </c>
      <c r="D5" s="12" t="s">
        <v>56</v>
      </c>
      <c r="E5" s="12" t="s">
        <v>123</v>
      </c>
      <c r="F5" s="13" t="str">
        <f t="shared" si="0"/>
        <v>Heavy-Duty Highway Engine Information/Heavy-Duty Highway Engine Family Information</v>
      </c>
      <c r="G5" s="15" t="s">
        <v>237</v>
      </c>
      <c r="H5" s="15" t="s">
        <v>243</v>
      </c>
      <c r="I5" s="13" t="s">
        <v>250</v>
      </c>
      <c r="J5" s="12" t="s">
        <v>60</v>
      </c>
      <c r="K5" s="12">
        <v>1</v>
      </c>
      <c r="L5" s="12" t="s">
        <v>26</v>
      </c>
      <c r="M5" s="12">
        <v>3</v>
      </c>
      <c r="N5" s="12">
        <v>3</v>
      </c>
      <c r="O5" s="12"/>
      <c r="P5" s="12"/>
      <c r="Q5" s="12"/>
      <c r="R5" s="12"/>
      <c r="S5" s="13"/>
      <c r="T5" s="12" t="s">
        <v>72</v>
      </c>
      <c r="U5" s="12" t="s">
        <v>69</v>
      </c>
      <c r="V5" s="12" t="s">
        <v>75</v>
      </c>
      <c r="W5" s="12" t="s">
        <v>396</v>
      </c>
      <c r="X5" s="12" t="s">
        <v>79</v>
      </c>
      <c r="Y5" s="12" t="s">
        <v>69</v>
      </c>
      <c r="Z5" s="13"/>
      <c r="AA5" s="12"/>
      <c r="AB5" s="12" t="s">
        <v>387</v>
      </c>
      <c r="AC5" s="6"/>
      <c r="AD5" s="12" t="s">
        <v>61</v>
      </c>
      <c r="AE5" s="13" t="s">
        <v>307</v>
      </c>
    </row>
    <row r="6" spans="1:32" s="16" customFormat="1" ht="24" x14ac:dyDescent="0.25">
      <c r="A6" s="15"/>
      <c r="B6" s="15" t="s">
        <v>409</v>
      </c>
      <c r="C6" s="13" t="s">
        <v>116</v>
      </c>
      <c r="D6" s="12" t="s">
        <v>56</v>
      </c>
      <c r="E6" s="12" t="s">
        <v>123</v>
      </c>
      <c r="F6" s="13" t="str">
        <f t="shared" si="0"/>
        <v>Heavy-Duty Highway Engine Information/Heavy-Duty Highway Engine Family Information</v>
      </c>
      <c r="G6" s="15" t="s">
        <v>238</v>
      </c>
      <c r="H6" s="15" t="s">
        <v>244</v>
      </c>
      <c r="I6" s="13" t="s">
        <v>251</v>
      </c>
      <c r="J6" s="12" t="s">
        <v>60</v>
      </c>
      <c r="K6" s="12">
        <v>1</v>
      </c>
      <c r="L6" s="12" t="s">
        <v>26</v>
      </c>
      <c r="M6" s="12"/>
      <c r="N6" s="12">
        <v>255</v>
      </c>
      <c r="O6" s="12"/>
      <c r="P6" s="12"/>
      <c r="Q6" s="12"/>
      <c r="R6" s="12"/>
      <c r="S6" s="13"/>
      <c r="T6" s="12" t="s">
        <v>72</v>
      </c>
      <c r="U6" s="12" t="s">
        <v>69</v>
      </c>
      <c r="V6" s="12" t="s">
        <v>75</v>
      </c>
      <c r="W6" s="12" t="s">
        <v>396</v>
      </c>
      <c r="X6" s="12" t="s">
        <v>79</v>
      </c>
      <c r="Y6" s="12" t="s">
        <v>69</v>
      </c>
      <c r="Z6" s="13"/>
      <c r="AA6" s="12"/>
      <c r="AB6" s="12" t="s">
        <v>387</v>
      </c>
      <c r="AC6" s="6"/>
      <c r="AD6" s="12" t="s">
        <v>61</v>
      </c>
      <c r="AE6" s="13" t="s">
        <v>308</v>
      </c>
    </row>
    <row r="7" spans="1:32" s="16" customFormat="1" ht="24" x14ac:dyDescent="0.25">
      <c r="A7" s="15"/>
      <c r="B7" s="15" t="s">
        <v>410</v>
      </c>
      <c r="C7" s="13" t="s">
        <v>116</v>
      </c>
      <c r="D7" s="12" t="s">
        <v>56</v>
      </c>
      <c r="E7" s="12" t="s">
        <v>123</v>
      </c>
      <c r="F7" s="13" t="str">
        <f t="shared" si="0"/>
        <v>Heavy-Duty Highway Engine Information/Heavy-Duty Highway Engine Family Information</v>
      </c>
      <c r="G7" s="15" t="s">
        <v>239</v>
      </c>
      <c r="H7" s="15" t="s">
        <v>245</v>
      </c>
      <c r="I7" s="13" t="s">
        <v>252</v>
      </c>
      <c r="J7" s="12" t="s">
        <v>60</v>
      </c>
      <c r="K7" s="12">
        <v>1</v>
      </c>
      <c r="L7" s="12" t="s">
        <v>26</v>
      </c>
      <c r="M7" s="12"/>
      <c r="N7" s="12">
        <v>255</v>
      </c>
      <c r="O7" s="12"/>
      <c r="P7" s="12"/>
      <c r="Q7" s="12"/>
      <c r="R7" s="12"/>
      <c r="S7" s="13"/>
      <c r="T7" s="12" t="s">
        <v>72</v>
      </c>
      <c r="U7" s="12" t="s">
        <v>69</v>
      </c>
      <c r="V7" s="12" t="s">
        <v>75</v>
      </c>
      <c r="W7" s="12" t="s">
        <v>396</v>
      </c>
      <c r="X7" s="12" t="s">
        <v>79</v>
      </c>
      <c r="Y7" s="12" t="s">
        <v>69</v>
      </c>
      <c r="Z7" s="13"/>
      <c r="AA7" s="12"/>
      <c r="AB7" s="12" t="s">
        <v>387</v>
      </c>
      <c r="AC7" s="6"/>
      <c r="AD7" s="12" t="s">
        <v>61</v>
      </c>
      <c r="AE7" s="13" t="s">
        <v>309</v>
      </c>
    </row>
    <row r="8" spans="1:32" s="16" customFormat="1" ht="24" x14ac:dyDescent="0.25">
      <c r="A8" s="15"/>
      <c r="B8" s="15" t="s">
        <v>411</v>
      </c>
      <c r="C8" s="13" t="s">
        <v>116</v>
      </c>
      <c r="D8" s="12" t="s">
        <v>56</v>
      </c>
      <c r="E8" s="12" t="s">
        <v>123</v>
      </c>
      <c r="F8" s="13" t="str">
        <f t="shared" si="0"/>
        <v>Heavy-Duty Highway Engine Information/Heavy-Duty Highway Engine Family Information</v>
      </c>
      <c r="G8" s="15" t="s">
        <v>240</v>
      </c>
      <c r="H8" s="15" t="s">
        <v>246</v>
      </c>
      <c r="I8" s="13" t="s">
        <v>253</v>
      </c>
      <c r="J8" s="12" t="s">
        <v>60</v>
      </c>
      <c r="K8" s="12">
        <v>1</v>
      </c>
      <c r="L8" s="12" t="s">
        <v>26</v>
      </c>
      <c r="M8" s="12"/>
      <c r="N8" s="12">
        <v>255</v>
      </c>
      <c r="O8" s="12"/>
      <c r="P8" s="12"/>
      <c r="Q8" s="12"/>
      <c r="R8" s="12"/>
      <c r="S8" s="13"/>
      <c r="T8" s="12" t="s">
        <v>72</v>
      </c>
      <c r="U8" s="12" t="s">
        <v>69</v>
      </c>
      <c r="V8" s="12" t="s">
        <v>75</v>
      </c>
      <c r="W8" s="12" t="s">
        <v>396</v>
      </c>
      <c r="X8" s="12" t="s">
        <v>79</v>
      </c>
      <c r="Y8" s="12" t="s">
        <v>69</v>
      </c>
      <c r="Z8" s="13"/>
      <c r="AA8" s="12"/>
      <c r="AB8" s="12" t="s">
        <v>387</v>
      </c>
      <c r="AC8" s="6"/>
      <c r="AD8" s="12" t="s">
        <v>61</v>
      </c>
      <c r="AE8" s="13" t="s">
        <v>310</v>
      </c>
    </row>
    <row r="9" spans="1:32" s="16" customFormat="1" ht="24" x14ac:dyDescent="0.25">
      <c r="A9" s="15"/>
      <c r="B9" s="15" t="s">
        <v>412</v>
      </c>
      <c r="C9" s="13" t="s">
        <v>116</v>
      </c>
      <c r="D9" s="12" t="s">
        <v>56</v>
      </c>
      <c r="E9" s="12" t="s">
        <v>123</v>
      </c>
      <c r="F9" s="13" t="str">
        <f t="shared" si="0"/>
        <v>Heavy-Duty Highway Engine Information/Heavy-Duty Highway Engine Family Information</v>
      </c>
      <c r="G9" s="15" t="s">
        <v>241</v>
      </c>
      <c r="H9" s="15" t="s">
        <v>247</v>
      </c>
      <c r="I9" s="13" t="s">
        <v>254</v>
      </c>
      <c r="J9" s="12" t="s">
        <v>60</v>
      </c>
      <c r="K9" s="12">
        <v>1</v>
      </c>
      <c r="L9" s="12" t="s">
        <v>26</v>
      </c>
      <c r="M9" s="12"/>
      <c r="N9" s="12">
        <v>255</v>
      </c>
      <c r="O9" s="12"/>
      <c r="P9" s="12"/>
      <c r="Q9" s="12"/>
      <c r="R9" s="12"/>
      <c r="S9" s="13"/>
      <c r="T9" s="12" t="s">
        <v>72</v>
      </c>
      <c r="U9" s="12" t="s">
        <v>69</v>
      </c>
      <c r="V9" s="12" t="s">
        <v>75</v>
      </c>
      <c r="W9" s="12" t="s">
        <v>396</v>
      </c>
      <c r="X9" s="12" t="s">
        <v>79</v>
      </c>
      <c r="Y9" s="12" t="s">
        <v>69</v>
      </c>
      <c r="Z9" s="13"/>
      <c r="AA9" s="12"/>
      <c r="AB9" s="12" t="s">
        <v>387</v>
      </c>
      <c r="AC9" s="6"/>
      <c r="AD9" s="12" t="s">
        <v>61</v>
      </c>
      <c r="AE9" s="13" t="s">
        <v>311</v>
      </c>
    </row>
    <row r="10" spans="1:32" s="16" customFormat="1" ht="24" x14ac:dyDescent="0.25">
      <c r="A10" s="15"/>
      <c r="B10" s="15" t="s">
        <v>413</v>
      </c>
      <c r="C10" s="13" t="s">
        <v>116</v>
      </c>
      <c r="D10" s="12" t="s">
        <v>56</v>
      </c>
      <c r="E10" s="12" t="s">
        <v>123</v>
      </c>
      <c r="F10" s="13" t="str">
        <f t="shared" si="0"/>
        <v>Heavy-Duty Highway Engine Information/Heavy-Duty Highway Engine Family Information</v>
      </c>
      <c r="G10" s="15" t="s">
        <v>242</v>
      </c>
      <c r="H10" s="15" t="s">
        <v>248</v>
      </c>
      <c r="I10" s="13" t="s">
        <v>255</v>
      </c>
      <c r="J10" s="12" t="s">
        <v>60</v>
      </c>
      <c r="K10" s="12">
        <v>1</v>
      </c>
      <c r="L10" s="12" t="s">
        <v>26</v>
      </c>
      <c r="M10" s="12"/>
      <c r="N10" s="12">
        <v>255</v>
      </c>
      <c r="O10" s="12"/>
      <c r="P10" s="12"/>
      <c r="Q10" s="12"/>
      <c r="R10" s="12"/>
      <c r="S10" s="13"/>
      <c r="T10" s="12" t="s">
        <v>72</v>
      </c>
      <c r="U10" s="12" t="s">
        <v>69</v>
      </c>
      <c r="V10" s="12" t="s">
        <v>75</v>
      </c>
      <c r="W10" s="12" t="s">
        <v>396</v>
      </c>
      <c r="X10" s="12" t="s">
        <v>79</v>
      </c>
      <c r="Y10" s="12" t="s">
        <v>69</v>
      </c>
      <c r="Z10" s="13"/>
      <c r="AA10" s="12"/>
      <c r="AB10" s="12" t="s">
        <v>387</v>
      </c>
      <c r="AC10" s="6"/>
      <c r="AD10" s="12" t="s">
        <v>61</v>
      </c>
      <c r="AE10" s="13" t="s">
        <v>308</v>
      </c>
    </row>
    <row r="11" spans="1:32" s="12" customFormat="1" ht="24" x14ac:dyDescent="0.25">
      <c r="B11" s="12" t="s">
        <v>414</v>
      </c>
      <c r="C11" s="13" t="s">
        <v>116</v>
      </c>
      <c r="D11" s="12" t="s">
        <v>56</v>
      </c>
      <c r="E11" s="12" t="s">
        <v>123</v>
      </c>
      <c r="F11" s="13" t="str">
        <f t="shared" ref="F11:F39" si="1">IF(ISERROR(LOOKUP(E11,groupNumberList,groupContentList)),"(Select a Group Number)",LOOKUP(E11,groupNumberList,groupContentList))</f>
        <v>Heavy-Duty Highway Engine Information/Heavy-Duty Highway Engine Family Information</v>
      </c>
      <c r="G11" s="6" t="s">
        <v>99</v>
      </c>
      <c r="H11" s="6" t="s">
        <v>106</v>
      </c>
      <c r="I11" s="13" t="s">
        <v>196</v>
      </c>
      <c r="J11" s="12" t="s">
        <v>60</v>
      </c>
      <c r="K11" s="12">
        <v>1</v>
      </c>
      <c r="L11" s="12" t="s">
        <v>26</v>
      </c>
      <c r="M11" s="12">
        <v>12</v>
      </c>
      <c r="N11" s="12">
        <v>12</v>
      </c>
      <c r="S11" s="13" t="s">
        <v>389</v>
      </c>
      <c r="T11" s="12" t="s">
        <v>71</v>
      </c>
      <c r="U11" s="12" t="s">
        <v>69</v>
      </c>
      <c r="V11" s="12" t="s">
        <v>73</v>
      </c>
      <c r="W11" s="13" t="s">
        <v>403</v>
      </c>
      <c r="X11" s="12" t="s">
        <v>79</v>
      </c>
      <c r="Y11" s="12" t="s">
        <v>69</v>
      </c>
      <c r="Z11" s="13"/>
      <c r="AB11" s="12" t="s">
        <v>387</v>
      </c>
      <c r="AC11" s="6"/>
      <c r="AD11" s="12" t="s">
        <v>61</v>
      </c>
      <c r="AE11" s="13" t="s">
        <v>312</v>
      </c>
      <c r="AF11" s="13"/>
    </row>
    <row r="12" spans="1:32" s="11" customFormat="1" ht="60" x14ac:dyDescent="0.25">
      <c r="B12" s="11" t="s">
        <v>415</v>
      </c>
      <c r="C12" s="22" t="s">
        <v>116</v>
      </c>
      <c r="D12" s="11" t="s">
        <v>56</v>
      </c>
      <c r="E12" s="11" t="s">
        <v>123</v>
      </c>
      <c r="F12" s="22" t="str">
        <f t="shared" si="1"/>
        <v>Heavy-Duty Highway Engine Information/Heavy-Duty Highway Engine Family Information</v>
      </c>
      <c r="G12" s="15" t="s">
        <v>600</v>
      </c>
      <c r="H12" s="15" t="s">
        <v>526</v>
      </c>
      <c r="I12" s="22" t="s">
        <v>197</v>
      </c>
      <c r="J12" s="11" t="s">
        <v>60</v>
      </c>
      <c r="K12" s="11">
        <v>1</v>
      </c>
      <c r="L12" s="11" t="s">
        <v>26</v>
      </c>
      <c r="N12" s="11">
        <v>255</v>
      </c>
      <c r="S12" s="22"/>
      <c r="T12" s="11" t="s">
        <v>71</v>
      </c>
      <c r="U12" s="11" t="s">
        <v>69</v>
      </c>
      <c r="V12" s="11" t="s">
        <v>73</v>
      </c>
      <c r="W12" s="22" t="s">
        <v>403</v>
      </c>
      <c r="X12" s="11" t="s">
        <v>79</v>
      </c>
      <c r="Y12" s="11" t="s">
        <v>69</v>
      </c>
      <c r="Z12" s="22"/>
      <c r="AB12" s="11" t="s">
        <v>387</v>
      </c>
      <c r="AC12" s="15" t="s">
        <v>108</v>
      </c>
      <c r="AD12" s="11" t="s">
        <v>61</v>
      </c>
      <c r="AE12" s="22" t="s">
        <v>313</v>
      </c>
      <c r="AF12" s="22"/>
    </row>
    <row r="13" spans="1:32" s="21" customFormat="1" ht="24" x14ac:dyDescent="0.25">
      <c r="B13" s="21" t="s">
        <v>530</v>
      </c>
      <c r="C13" s="23" t="s">
        <v>116</v>
      </c>
      <c r="D13" s="21" t="s">
        <v>56</v>
      </c>
      <c r="E13" s="21" t="s">
        <v>123</v>
      </c>
      <c r="F13" s="23" t="str">
        <f t="shared" si="1"/>
        <v>Heavy-Duty Highway Engine Information/Heavy-Duty Highway Engine Family Information</v>
      </c>
      <c r="G13" s="15" t="s">
        <v>525</v>
      </c>
      <c r="H13" s="15" t="s">
        <v>529</v>
      </c>
      <c r="I13" s="23"/>
      <c r="J13" s="21" t="s">
        <v>60</v>
      </c>
      <c r="K13" s="21">
        <v>1</v>
      </c>
      <c r="L13" s="21" t="s">
        <v>66</v>
      </c>
      <c r="S13" s="23" t="s">
        <v>157</v>
      </c>
      <c r="T13" s="21" t="s">
        <v>71</v>
      </c>
      <c r="U13" s="21" t="s">
        <v>69</v>
      </c>
      <c r="V13" s="21" t="s">
        <v>73</v>
      </c>
      <c r="W13" s="23"/>
      <c r="X13" s="21" t="s">
        <v>79</v>
      </c>
      <c r="Y13" s="21" t="s">
        <v>69</v>
      </c>
      <c r="Z13" s="23"/>
      <c r="AB13" s="21" t="s">
        <v>387</v>
      </c>
      <c r="AC13" s="15" t="s">
        <v>528</v>
      </c>
      <c r="AD13" s="21" t="s">
        <v>61</v>
      </c>
      <c r="AE13" s="23"/>
      <c r="AF13" s="23"/>
    </row>
    <row r="14" spans="1:32" s="21" customFormat="1" ht="72" x14ac:dyDescent="0.25">
      <c r="B14" s="21" t="s">
        <v>531</v>
      </c>
      <c r="C14" s="23" t="s">
        <v>116</v>
      </c>
      <c r="D14" s="21" t="s">
        <v>56</v>
      </c>
      <c r="E14" s="21" t="s">
        <v>123</v>
      </c>
      <c r="F14" s="23" t="str">
        <f t="shared" si="1"/>
        <v>Heavy-Duty Highway Engine Information/Heavy-Duty Highway Engine Family Information</v>
      </c>
      <c r="G14" s="15" t="s">
        <v>533</v>
      </c>
      <c r="H14" s="15" t="s">
        <v>532</v>
      </c>
      <c r="I14" s="23"/>
      <c r="J14" s="21" t="s">
        <v>60</v>
      </c>
      <c r="K14" s="21">
        <v>1</v>
      </c>
      <c r="L14" s="21" t="s">
        <v>66</v>
      </c>
      <c r="S14" s="23" t="s">
        <v>157</v>
      </c>
      <c r="T14" s="21" t="s">
        <v>71</v>
      </c>
      <c r="U14" s="21" t="s">
        <v>69</v>
      </c>
      <c r="V14" s="21" t="s">
        <v>73</v>
      </c>
      <c r="W14" s="23"/>
      <c r="X14" s="21" t="s">
        <v>79</v>
      </c>
      <c r="Y14" s="21" t="s">
        <v>69</v>
      </c>
      <c r="Z14" s="23"/>
      <c r="AB14" s="21" t="s">
        <v>387</v>
      </c>
      <c r="AC14" s="15" t="s">
        <v>527</v>
      </c>
      <c r="AD14" s="21" t="s">
        <v>61</v>
      </c>
      <c r="AE14" s="23"/>
      <c r="AF14" s="23"/>
    </row>
    <row r="15" spans="1:32" s="12" customFormat="1" ht="96" x14ac:dyDescent="0.25">
      <c r="B15" s="12" t="s">
        <v>416</v>
      </c>
      <c r="C15" s="13" t="s">
        <v>116</v>
      </c>
      <c r="D15" s="12" t="s">
        <v>56</v>
      </c>
      <c r="E15" s="12" t="s">
        <v>123</v>
      </c>
      <c r="F15" s="13" t="str">
        <f>IF(ISERROR(LOOKUP(E15,groupNumberList,groupContentList)),"(Select a Group Number)",LOOKUP(E15,groupNumberList,groupContentList))</f>
        <v>Heavy-Duty Highway Engine Information/Heavy-Duty Highway Engine Family Information</v>
      </c>
      <c r="G15" s="6" t="s">
        <v>101</v>
      </c>
      <c r="H15" s="15" t="s">
        <v>653</v>
      </c>
      <c r="I15" s="13" t="s">
        <v>198</v>
      </c>
      <c r="J15" s="12" t="s">
        <v>60</v>
      </c>
      <c r="K15" s="12">
        <v>1</v>
      </c>
      <c r="L15" s="12" t="s">
        <v>65</v>
      </c>
      <c r="S15" s="13" t="s">
        <v>155</v>
      </c>
      <c r="T15" s="12" t="s">
        <v>71</v>
      </c>
      <c r="U15" s="12" t="s">
        <v>69</v>
      </c>
      <c r="V15" s="12" t="s">
        <v>73</v>
      </c>
      <c r="W15" s="13" t="s">
        <v>403</v>
      </c>
      <c r="X15" s="12" t="s">
        <v>79</v>
      </c>
      <c r="Y15" s="12" t="s">
        <v>69</v>
      </c>
      <c r="Z15" s="13"/>
      <c r="AB15" s="12" t="s">
        <v>387</v>
      </c>
      <c r="AC15" s="6" t="s">
        <v>110</v>
      </c>
      <c r="AD15" s="12" t="s">
        <v>61</v>
      </c>
      <c r="AE15" s="13" t="s">
        <v>314</v>
      </c>
      <c r="AF15" s="13"/>
    </row>
    <row r="16" spans="1:32" s="12" customFormat="1" ht="24" x14ac:dyDescent="0.25">
      <c r="B16" s="12" t="s">
        <v>417</v>
      </c>
      <c r="C16" s="13" t="s">
        <v>116</v>
      </c>
      <c r="D16" s="12" t="s">
        <v>56</v>
      </c>
      <c r="E16" s="12" t="s">
        <v>123</v>
      </c>
      <c r="F16" s="13" t="str">
        <f t="shared" si="1"/>
        <v>Heavy-Duty Highway Engine Information/Heavy-Duty Highway Engine Family Information</v>
      </c>
      <c r="G16" s="6" t="s">
        <v>100</v>
      </c>
      <c r="H16" s="6" t="s">
        <v>384</v>
      </c>
      <c r="I16" s="13" t="s">
        <v>199</v>
      </c>
      <c r="J16" s="12" t="s">
        <v>60</v>
      </c>
      <c r="K16" s="12">
        <v>1</v>
      </c>
      <c r="L16" s="12" t="s">
        <v>65</v>
      </c>
      <c r="S16" s="13" t="s">
        <v>302</v>
      </c>
      <c r="T16" s="12" t="s">
        <v>71</v>
      </c>
      <c r="U16" s="12" t="s">
        <v>69</v>
      </c>
      <c r="V16" s="12" t="s">
        <v>73</v>
      </c>
      <c r="W16" s="13" t="s">
        <v>403</v>
      </c>
      <c r="X16" s="12" t="s">
        <v>79</v>
      </c>
      <c r="Y16" s="12" t="s">
        <v>69</v>
      </c>
      <c r="Z16" s="13"/>
      <c r="AB16" s="12" t="s">
        <v>387</v>
      </c>
      <c r="AC16" s="6" t="s">
        <v>109</v>
      </c>
      <c r="AD16" s="12" t="s">
        <v>61</v>
      </c>
      <c r="AE16" s="13" t="s">
        <v>315</v>
      </c>
      <c r="AF16" s="13"/>
    </row>
    <row r="17" spans="2:32" s="12" customFormat="1" ht="48" x14ac:dyDescent="0.25">
      <c r="B17" s="12" t="s">
        <v>418</v>
      </c>
      <c r="C17" s="13" t="s">
        <v>116</v>
      </c>
      <c r="D17" s="12" t="s">
        <v>56</v>
      </c>
      <c r="E17" s="12" t="s">
        <v>123</v>
      </c>
      <c r="F17" s="13" t="str">
        <f t="shared" si="1"/>
        <v>Heavy-Duty Highway Engine Information/Heavy-Duty Highway Engine Family Information</v>
      </c>
      <c r="G17" s="6" t="s">
        <v>102</v>
      </c>
      <c r="H17" s="6" t="s">
        <v>534</v>
      </c>
      <c r="I17" s="13" t="s">
        <v>200</v>
      </c>
      <c r="J17" s="12" t="s">
        <v>60</v>
      </c>
      <c r="K17" s="12">
        <v>1</v>
      </c>
      <c r="L17" s="12" t="s">
        <v>67</v>
      </c>
      <c r="P17" s="17"/>
      <c r="R17" s="12">
        <v>0</v>
      </c>
      <c r="S17" s="13"/>
      <c r="T17" s="12" t="s">
        <v>71</v>
      </c>
      <c r="U17" s="12" t="s">
        <v>69</v>
      </c>
      <c r="V17" s="12" t="s">
        <v>73</v>
      </c>
      <c r="W17" s="13" t="s">
        <v>403</v>
      </c>
      <c r="X17" s="12" t="s">
        <v>79</v>
      </c>
      <c r="Y17" s="12" t="s">
        <v>69</v>
      </c>
      <c r="Z17" s="13"/>
      <c r="AB17" s="12" t="s">
        <v>387</v>
      </c>
      <c r="AC17" s="6" t="s">
        <v>175</v>
      </c>
      <c r="AD17" s="12" t="s">
        <v>61</v>
      </c>
      <c r="AE17" s="13" t="s">
        <v>316</v>
      </c>
      <c r="AF17" s="13"/>
    </row>
    <row r="18" spans="2:32" s="12" customFormat="1" ht="36" x14ac:dyDescent="0.25">
      <c r="B18" s="12" t="s">
        <v>419</v>
      </c>
      <c r="C18" s="13" t="s">
        <v>116</v>
      </c>
      <c r="D18" s="12" t="s">
        <v>56</v>
      </c>
      <c r="E18" s="12" t="s">
        <v>123</v>
      </c>
      <c r="F18" s="13" t="str">
        <f t="shared" si="1"/>
        <v>Heavy-Duty Highway Engine Information/Heavy-Duty Highway Engine Family Information</v>
      </c>
      <c r="G18" s="6" t="s">
        <v>535</v>
      </c>
      <c r="H18" s="37" t="s">
        <v>652</v>
      </c>
      <c r="I18" s="13" t="s">
        <v>201</v>
      </c>
      <c r="J18" s="12" t="s">
        <v>60</v>
      </c>
      <c r="K18" s="12">
        <v>1</v>
      </c>
      <c r="L18" s="12" t="s">
        <v>64</v>
      </c>
      <c r="P18" s="17"/>
      <c r="R18" s="12">
        <v>3</v>
      </c>
      <c r="S18" s="13"/>
      <c r="T18" s="12" t="s">
        <v>71</v>
      </c>
      <c r="U18" s="12" t="s">
        <v>69</v>
      </c>
      <c r="V18" s="12" t="s">
        <v>73</v>
      </c>
      <c r="W18" s="13" t="s">
        <v>403</v>
      </c>
      <c r="X18" s="12" t="s">
        <v>79</v>
      </c>
      <c r="Y18" s="12" t="s">
        <v>69</v>
      </c>
      <c r="Z18" s="13"/>
      <c r="AB18" s="12" t="s">
        <v>387</v>
      </c>
      <c r="AC18" s="6" t="s">
        <v>176</v>
      </c>
      <c r="AD18" s="12" t="s">
        <v>61</v>
      </c>
      <c r="AE18" s="13" t="s">
        <v>317</v>
      </c>
      <c r="AF18" s="13"/>
    </row>
    <row r="19" spans="2:32" s="12" customFormat="1" ht="48" x14ac:dyDescent="0.25">
      <c r="B19" s="12" t="s">
        <v>420</v>
      </c>
      <c r="C19" s="13" t="s">
        <v>116</v>
      </c>
      <c r="D19" s="12" t="s">
        <v>56</v>
      </c>
      <c r="E19" s="12" t="s">
        <v>123</v>
      </c>
      <c r="F19" s="13" t="str">
        <f t="shared" si="1"/>
        <v>Heavy-Duty Highway Engine Information/Heavy-Duty Highway Engine Family Information</v>
      </c>
      <c r="G19" s="6" t="s">
        <v>103</v>
      </c>
      <c r="H19" s="15" t="s">
        <v>651</v>
      </c>
      <c r="I19" s="13" t="s">
        <v>202</v>
      </c>
      <c r="J19" s="12" t="s">
        <v>60</v>
      </c>
      <c r="K19" s="12">
        <v>1</v>
      </c>
      <c r="L19" s="12" t="s">
        <v>65</v>
      </c>
      <c r="S19" s="23" t="s">
        <v>654</v>
      </c>
      <c r="T19" s="12" t="s">
        <v>71</v>
      </c>
      <c r="U19" s="12" t="s">
        <v>69</v>
      </c>
      <c r="V19" s="12" t="s">
        <v>73</v>
      </c>
      <c r="W19" s="13" t="s">
        <v>403</v>
      </c>
      <c r="X19" s="12" t="s">
        <v>79</v>
      </c>
      <c r="Y19" s="12" t="s">
        <v>69</v>
      </c>
      <c r="Z19" s="18"/>
      <c r="AB19" s="12" t="s">
        <v>387</v>
      </c>
      <c r="AC19" s="15" t="s">
        <v>656</v>
      </c>
      <c r="AD19" s="12" t="s">
        <v>61</v>
      </c>
      <c r="AE19" s="13" t="s">
        <v>318</v>
      </c>
      <c r="AF19" s="13"/>
    </row>
    <row r="20" spans="2:32" s="12" customFormat="1" ht="60" x14ac:dyDescent="0.25">
      <c r="B20" s="12" t="s">
        <v>421</v>
      </c>
      <c r="C20" s="13" t="s">
        <v>116</v>
      </c>
      <c r="D20" s="12" t="s">
        <v>56</v>
      </c>
      <c r="E20" s="12" t="s">
        <v>123</v>
      </c>
      <c r="F20" s="13" t="str">
        <f t="shared" si="1"/>
        <v>Heavy-Duty Highway Engine Information/Heavy-Duty Highway Engine Family Information</v>
      </c>
      <c r="G20" s="6" t="s">
        <v>536</v>
      </c>
      <c r="H20" s="15" t="s">
        <v>650</v>
      </c>
      <c r="I20" s="13" t="s">
        <v>203</v>
      </c>
      <c r="J20" s="12" t="s">
        <v>60</v>
      </c>
      <c r="K20" s="12">
        <v>1</v>
      </c>
      <c r="L20" s="12" t="s">
        <v>67</v>
      </c>
      <c r="P20" s="17"/>
      <c r="R20" s="12">
        <v>0</v>
      </c>
      <c r="S20" s="13"/>
      <c r="T20" s="12" t="s">
        <v>71</v>
      </c>
      <c r="U20" s="12" t="s">
        <v>69</v>
      </c>
      <c r="V20" s="12" t="s">
        <v>73</v>
      </c>
      <c r="W20" s="13" t="s">
        <v>403</v>
      </c>
      <c r="X20" s="12" t="s">
        <v>79</v>
      </c>
      <c r="Y20" s="12" t="s">
        <v>69</v>
      </c>
      <c r="Z20" s="13"/>
      <c r="AB20" s="12" t="s">
        <v>387</v>
      </c>
      <c r="AC20" s="6" t="s">
        <v>111</v>
      </c>
      <c r="AD20" s="12" t="s">
        <v>61</v>
      </c>
      <c r="AE20" s="13" t="s">
        <v>321</v>
      </c>
      <c r="AF20" s="13"/>
    </row>
    <row r="21" spans="2:32" s="12" customFormat="1" ht="36" x14ac:dyDescent="0.25">
      <c r="B21" s="12" t="s">
        <v>422</v>
      </c>
      <c r="C21" s="13" t="s">
        <v>116</v>
      </c>
      <c r="D21" s="12" t="s">
        <v>56</v>
      </c>
      <c r="E21" s="12" t="s">
        <v>123</v>
      </c>
      <c r="F21" s="13" t="str">
        <f>IF(ISERROR(LOOKUP(E21,groupNumberList,groupContentList)),"(Select a Group Number)",LOOKUP(E21,groupNumberList,groupContentList))</f>
        <v>Heavy-Duty Highway Engine Information/Heavy-Duty Highway Engine Family Information</v>
      </c>
      <c r="G21" s="6" t="s">
        <v>537</v>
      </c>
      <c r="H21" s="15" t="s">
        <v>649</v>
      </c>
      <c r="I21" s="13" t="s">
        <v>204</v>
      </c>
      <c r="J21" s="12" t="s">
        <v>61</v>
      </c>
      <c r="K21" s="12">
        <v>1</v>
      </c>
      <c r="L21" s="12" t="s">
        <v>64</v>
      </c>
      <c r="R21" s="12">
        <v>2</v>
      </c>
      <c r="S21" s="13"/>
      <c r="T21" s="12" t="s">
        <v>71</v>
      </c>
      <c r="U21" s="12" t="s">
        <v>69</v>
      </c>
      <c r="V21" s="12" t="s">
        <v>73</v>
      </c>
      <c r="W21" s="13" t="s">
        <v>403</v>
      </c>
      <c r="X21" s="12" t="s">
        <v>79</v>
      </c>
      <c r="Y21" s="12" t="s">
        <v>69</v>
      </c>
      <c r="Z21" s="13"/>
      <c r="AB21" s="12" t="s">
        <v>387</v>
      </c>
      <c r="AC21" s="6" t="s">
        <v>112</v>
      </c>
      <c r="AD21" s="12" t="s">
        <v>61</v>
      </c>
      <c r="AE21" s="13" t="s">
        <v>322</v>
      </c>
      <c r="AF21" s="13"/>
    </row>
    <row r="22" spans="2:32" s="12" customFormat="1" ht="36" x14ac:dyDescent="0.25">
      <c r="B22" s="12" t="s">
        <v>423</v>
      </c>
      <c r="C22" s="13" t="s">
        <v>116</v>
      </c>
      <c r="D22" s="12" t="s">
        <v>56</v>
      </c>
      <c r="E22" s="12" t="s">
        <v>123</v>
      </c>
      <c r="F22" s="13" t="str">
        <f t="shared" si="1"/>
        <v>Heavy-Duty Highway Engine Information/Heavy-Duty Highway Engine Family Information</v>
      </c>
      <c r="G22" s="6" t="s">
        <v>538</v>
      </c>
      <c r="H22" s="15" t="s">
        <v>648</v>
      </c>
      <c r="I22" s="13" t="s">
        <v>205</v>
      </c>
      <c r="J22" s="12" t="s">
        <v>61</v>
      </c>
      <c r="K22" s="12">
        <v>1</v>
      </c>
      <c r="L22" s="12" t="s">
        <v>64</v>
      </c>
      <c r="R22" s="12">
        <v>2</v>
      </c>
      <c r="S22" s="13"/>
      <c r="T22" s="12" t="s">
        <v>71</v>
      </c>
      <c r="U22" s="12" t="s">
        <v>69</v>
      </c>
      <c r="V22" s="12" t="s">
        <v>73</v>
      </c>
      <c r="W22" s="13" t="s">
        <v>403</v>
      </c>
      <c r="X22" s="12" t="s">
        <v>79</v>
      </c>
      <c r="Y22" s="12" t="s">
        <v>69</v>
      </c>
      <c r="Z22" s="13"/>
      <c r="AB22" s="12" t="s">
        <v>387</v>
      </c>
      <c r="AC22" s="6" t="s">
        <v>113</v>
      </c>
      <c r="AD22" s="12" t="s">
        <v>61</v>
      </c>
      <c r="AE22" s="13" t="s">
        <v>322</v>
      </c>
      <c r="AF22" s="13"/>
    </row>
    <row r="23" spans="2:32" s="12" customFormat="1" ht="24" x14ac:dyDescent="0.25">
      <c r="B23" s="12" t="s">
        <v>424</v>
      </c>
      <c r="C23" s="13" t="s">
        <v>116</v>
      </c>
      <c r="D23" s="12" t="s">
        <v>56</v>
      </c>
      <c r="E23" s="12" t="s">
        <v>123</v>
      </c>
      <c r="F23" s="13" t="str">
        <f t="shared" si="1"/>
        <v>Heavy-Duty Highway Engine Information/Heavy-Duty Highway Engine Family Information</v>
      </c>
      <c r="G23" s="15" t="s">
        <v>601</v>
      </c>
      <c r="H23" s="15" t="s">
        <v>647</v>
      </c>
      <c r="I23" s="13" t="s">
        <v>206</v>
      </c>
      <c r="J23" s="12" t="s">
        <v>60</v>
      </c>
      <c r="K23" s="12">
        <v>1</v>
      </c>
      <c r="L23" s="12" t="s">
        <v>66</v>
      </c>
      <c r="S23" s="13" t="s">
        <v>157</v>
      </c>
      <c r="T23" s="12" t="s">
        <v>71</v>
      </c>
      <c r="U23" s="12" t="s">
        <v>69</v>
      </c>
      <c r="V23" s="12" t="s">
        <v>73</v>
      </c>
      <c r="W23" s="13" t="s">
        <v>403</v>
      </c>
      <c r="X23" s="12" t="s">
        <v>79</v>
      </c>
      <c r="Y23" s="12" t="s">
        <v>69</v>
      </c>
      <c r="Z23" s="13"/>
      <c r="AB23" s="12" t="s">
        <v>387</v>
      </c>
      <c r="AC23" s="6" t="s">
        <v>177</v>
      </c>
      <c r="AD23" s="12" t="s">
        <v>61</v>
      </c>
      <c r="AE23" s="13" t="s">
        <v>323</v>
      </c>
      <c r="AF23" s="13"/>
    </row>
    <row r="24" spans="2:32" s="12" customFormat="1" ht="24" x14ac:dyDescent="0.25">
      <c r="B24" s="12" t="s">
        <v>425</v>
      </c>
      <c r="C24" s="13" t="s">
        <v>116</v>
      </c>
      <c r="D24" s="12" t="s">
        <v>56</v>
      </c>
      <c r="E24" s="12" t="s">
        <v>123</v>
      </c>
      <c r="F24" s="13" t="str">
        <f t="shared" si="1"/>
        <v>Heavy-Duty Highway Engine Information/Heavy-Duty Highway Engine Family Information</v>
      </c>
      <c r="G24" s="15" t="s">
        <v>602</v>
      </c>
      <c r="H24" s="15" t="s">
        <v>646</v>
      </c>
      <c r="I24" s="13" t="s">
        <v>207</v>
      </c>
      <c r="J24" s="21" t="s">
        <v>59</v>
      </c>
      <c r="K24" s="12">
        <v>1</v>
      </c>
      <c r="L24" s="12" t="s">
        <v>26</v>
      </c>
      <c r="N24" s="12">
        <v>255</v>
      </c>
      <c r="S24" s="13"/>
      <c r="T24" s="12" t="s">
        <v>71</v>
      </c>
      <c r="U24" s="12" t="s">
        <v>69</v>
      </c>
      <c r="V24" s="12" t="s">
        <v>73</v>
      </c>
      <c r="W24" s="13" t="s">
        <v>403</v>
      </c>
      <c r="X24" s="12" t="s">
        <v>79</v>
      </c>
      <c r="Y24" s="12" t="s">
        <v>69</v>
      </c>
      <c r="Z24" s="13"/>
      <c r="AB24" s="12" t="s">
        <v>387</v>
      </c>
      <c r="AC24" s="6"/>
      <c r="AD24" s="12" t="s">
        <v>61</v>
      </c>
      <c r="AE24" s="13" t="s">
        <v>320</v>
      </c>
      <c r="AF24" s="13"/>
    </row>
    <row r="25" spans="2:32" s="12" customFormat="1" ht="36" x14ac:dyDescent="0.25">
      <c r="B25" s="12" t="s">
        <v>426</v>
      </c>
      <c r="C25" s="13" t="s">
        <v>116</v>
      </c>
      <c r="D25" s="12" t="s">
        <v>56</v>
      </c>
      <c r="E25" s="12" t="s">
        <v>123</v>
      </c>
      <c r="F25" s="13" t="str">
        <f t="shared" si="1"/>
        <v>Heavy-Duty Highway Engine Information/Heavy-Duty Highway Engine Family Information</v>
      </c>
      <c r="G25" s="15" t="s">
        <v>603</v>
      </c>
      <c r="H25" s="15" t="s">
        <v>645</v>
      </c>
      <c r="I25" s="13" t="s">
        <v>208</v>
      </c>
      <c r="J25" s="12" t="s">
        <v>59</v>
      </c>
      <c r="K25" s="12">
        <v>1</v>
      </c>
      <c r="L25" s="12" t="s">
        <v>64</v>
      </c>
      <c r="Q25" s="12">
        <v>5</v>
      </c>
      <c r="R25" s="12">
        <v>4</v>
      </c>
      <c r="S25" s="13"/>
      <c r="T25" s="12" t="s">
        <v>71</v>
      </c>
      <c r="U25" s="12" t="s">
        <v>69</v>
      </c>
      <c r="V25" s="12" t="s">
        <v>73</v>
      </c>
      <c r="W25" s="13" t="s">
        <v>403</v>
      </c>
      <c r="X25" s="12" t="s">
        <v>79</v>
      </c>
      <c r="Y25" s="12" t="s">
        <v>69</v>
      </c>
      <c r="Z25" s="13"/>
      <c r="AB25" s="12" t="s">
        <v>387</v>
      </c>
      <c r="AC25" s="6" t="s">
        <v>114</v>
      </c>
      <c r="AD25" s="12" t="s">
        <v>61</v>
      </c>
      <c r="AE25" s="13" t="s">
        <v>324</v>
      </c>
      <c r="AF25" s="13"/>
    </row>
    <row r="26" spans="2:32" s="12" customFormat="1" ht="36" x14ac:dyDescent="0.25">
      <c r="B26" s="12" t="s">
        <v>427</v>
      </c>
      <c r="C26" s="13" t="s">
        <v>116</v>
      </c>
      <c r="D26" s="12" t="s">
        <v>56</v>
      </c>
      <c r="E26" s="12" t="s">
        <v>123</v>
      </c>
      <c r="F26" s="13" t="str">
        <f t="shared" si="1"/>
        <v>Heavy-Duty Highway Engine Information/Heavy-Duty Highway Engine Family Information</v>
      </c>
      <c r="G26" s="15" t="s">
        <v>604</v>
      </c>
      <c r="H26" s="15" t="s">
        <v>644</v>
      </c>
      <c r="I26" s="13" t="s">
        <v>209</v>
      </c>
      <c r="J26" s="12" t="s">
        <v>59</v>
      </c>
      <c r="K26" s="12">
        <v>1</v>
      </c>
      <c r="L26" s="12" t="s">
        <v>64</v>
      </c>
      <c r="R26" s="12">
        <v>1</v>
      </c>
      <c r="S26" s="13"/>
      <c r="T26" s="12" t="s">
        <v>71</v>
      </c>
      <c r="U26" s="12" t="s">
        <v>69</v>
      </c>
      <c r="V26" s="12" t="s">
        <v>73</v>
      </c>
      <c r="W26" s="13" t="s">
        <v>403</v>
      </c>
      <c r="X26" s="12" t="s">
        <v>79</v>
      </c>
      <c r="Y26" s="12" t="s">
        <v>69</v>
      </c>
      <c r="Z26" s="13"/>
      <c r="AB26" s="12" t="s">
        <v>387</v>
      </c>
      <c r="AC26" s="6" t="s">
        <v>115</v>
      </c>
      <c r="AD26" s="12" t="s">
        <v>61</v>
      </c>
      <c r="AE26" s="13" t="s">
        <v>325</v>
      </c>
      <c r="AF26" s="13"/>
    </row>
    <row r="27" spans="2:32" s="12" customFormat="1" ht="36" x14ac:dyDescent="0.25">
      <c r="B27" s="12" t="s">
        <v>428</v>
      </c>
      <c r="C27" s="13" t="s">
        <v>116</v>
      </c>
      <c r="D27" s="12" t="s">
        <v>56</v>
      </c>
      <c r="E27" s="12" t="s">
        <v>123</v>
      </c>
      <c r="F27" s="13" t="str">
        <f t="shared" si="1"/>
        <v>Heavy-Duty Highway Engine Information/Heavy-Duty Highway Engine Family Information</v>
      </c>
      <c r="G27" s="15" t="s">
        <v>605</v>
      </c>
      <c r="H27" s="15" t="s">
        <v>643</v>
      </c>
      <c r="I27" s="13" t="s">
        <v>210</v>
      </c>
      <c r="J27" s="12" t="s">
        <v>59</v>
      </c>
      <c r="K27" s="12">
        <v>1</v>
      </c>
      <c r="L27" s="12" t="s">
        <v>65</v>
      </c>
      <c r="S27" s="13" t="s">
        <v>599</v>
      </c>
      <c r="T27" s="12" t="s">
        <v>71</v>
      </c>
      <c r="U27" s="12" t="s">
        <v>69</v>
      </c>
      <c r="V27" s="12" t="s">
        <v>73</v>
      </c>
      <c r="W27" s="13" t="s">
        <v>403</v>
      </c>
      <c r="X27" s="12" t="s">
        <v>79</v>
      </c>
      <c r="Y27" s="12" t="s">
        <v>69</v>
      </c>
      <c r="Z27" s="13"/>
      <c r="AB27" s="12" t="s">
        <v>387</v>
      </c>
      <c r="AC27" s="6" t="s">
        <v>115</v>
      </c>
      <c r="AD27" s="12" t="s">
        <v>61</v>
      </c>
      <c r="AE27" s="13" t="s">
        <v>326</v>
      </c>
      <c r="AF27" s="13"/>
    </row>
    <row r="28" spans="2:32" s="12" customFormat="1" ht="24" x14ac:dyDescent="0.25">
      <c r="B28" s="12" t="s">
        <v>429</v>
      </c>
      <c r="C28" s="13" t="s">
        <v>116</v>
      </c>
      <c r="D28" s="12" t="s">
        <v>56</v>
      </c>
      <c r="E28" s="12" t="s">
        <v>123</v>
      </c>
      <c r="F28" s="13" t="str">
        <f t="shared" si="1"/>
        <v>Heavy-Duty Highway Engine Information/Heavy-Duty Highway Engine Family Information</v>
      </c>
      <c r="G28" s="6" t="s">
        <v>105</v>
      </c>
      <c r="H28" s="6" t="s">
        <v>167</v>
      </c>
      <c r="I28" s="13" t="s">
        <v>211</v>
      </c>
      <c r="J28" s="12" t="s">
        <v>61</v>
      </c>
      <c r="K28" s="12">
        <v>1</v>
      </c>
      <c r="L28" s="12" t="s">
        <v>26</v>
      </c>
      <c r="M28" s="12">
        <v>0</v>
      </c>
      <c r="N28" s="12">
        <v>255</v>
      </c>
      <c r="S28" s="13"/>
      <c r="T28" s="12" t="s">
        <v>71</v>
      </c>
      <c r="U28" s="12" t="s">
        <v>69</v>
      </c>
      <c r="V28" s="12" t="s">
        <v>73</v>
      </c>
      <c r="W28" s="13" t="s">
        <v>403</v>
      </c>
      <c r="X28" s="12" t="s">
        <v>79</v>
      </c>
      <c r="Y28" s="12" t="s">
        <v>69</v>
      </c>
      <c r="Z28" s="13"/>
      <c r="AB28" s="12" t="s">
        <v>387</v>
      </c>
      <c r="AC28" s="6"/>
      <c r="AD28" s="12" t="s">
        <v>61</v>
      </c>
      <c r="AE28" s="13" t="s">
        <v>327</v>
      </c>
      <c r="AF28" s="13"/>
    </row>
    <row r="29" spans="2:32" s="12" customFormat="1" ht="36" x14ac:dyDescent="0.25">
      <c r="B29" s="12" t="s">
        <v>430</v>
      </c>
      <c r="C29" s="13" t="s">
        <v>116</v>
      </c>
      <c r="D29" s="12" t="s">
        <v>56</v>
      </c>
      <c r="E29" s="12" t="s">
        <v>123</v>
      </c>
      <c r="F29" s="13" t="str">
        <f t="shared" si="1"/>
        <v>Heavy-Duty Highway Engine Information/Heavy-Duty Highway Engine Family Information</v>
      </c>
      <c r="G29" s="13" t="s">
        <v>126</v>
      </c>
      <c r="H29" s="13" t="s">
        <v>385</v>
      </c>
      <c r="I29" s="13" t="s">
        <v>212</v>
      </c>
      <c r="J29" s="12" t="s">
        <v>60</v>
      </c>
      <c r="K29" s="12">
        <v>1</v>
      </c>
      <c r="L29" s="12" t="s">
        <v>65</v>
      </c>
      <c r="S29" s="13" t="s">
        <v>233</v>
      </c>
      <c r="T29" s="12" t="s">
        <v>72</v>
      </c>
      <c r="U29" s="12" t="s">
        <v>69</v>
      </c>
      <c r="V29" s="12" t="s">
        <v>76</v>
      </c>
      <c r="W29" s="13" t="s">
        <v>404</v>
      </c>
      <c r="X29" s="12" t="s">
        <v>79</v>
      </c>
      <c r="Y29" s="12" t="s">
        <v>69</v>
      </c>
      <c r="Z29" s="13"/>
      <c r="AB29" s="12" t="s">
        <v>387</v>
      </c>
      <c r="AC29" s="6" t="s">
        <v>178</v>
      </c>
      <c r="AD29" s="12" t="s">
        <v>61</v>
      </c>
      <c r="AE29" s="13" t="s">
        <v>328</v>
      </c>
      <c r="AF29" s="13"/>
    </row>
    <row r="30" spans="2:32" s="12" customFormat="1" ht="48" x14ac:dyDescent="0.25">
      <c r="B30" s="12" t="s">
        <v>431</v>
      </c>
      <c r="C30" s="13" t="s">
        <v>116</v>
      </c>
      <c r="D30" s="12" t="s">
        <v>56</v>
      </c>
      <c r="E30" s="12" t="s">
        <v>123</v>
      </c>
      <c r="F30" s="13" t="str">
        <f t="shared" si="1"/>
        <v>Heavy-Duty Highway Engine Information/Heavy-Duty Highway Engine Family Information</v>
      </c>
      <c r="G30" s="13" t="s">
        <v>539</v>
      </c>
      <c r="H30" s="13" t="s">
        <v>540</v>
      </c>
      <c r="I30" s="13" t="s">
        <v>213</v>
      </c>
      <c r="J30" s="12" t="s">
        <v>60</v>
      </c>
      <c r="K30" s="12">
        <v>1</v>
      </c>
      <c r="L30" s="12" t="s">
        <v>64</v>
      </c>
      <c r="R30" s="12">
        <v>3</v>
      </c>
      <c r="S30" s="13"/>
      <c r="T30" s="12" t="s">
        <v>72</v>
      </c>
      <c r="U30" s="12" t="s">
        <v>69</v>
      </c>
      <c r="V30" s="12" t="s">
        <v>76</v>
      </c>
      <c r="W30" s="13" t="s">
        <v>404</v>
      </c>
      <c r="X30" s="12" t="s">
        <v>79</v>
      </c>
      <c r="Y30" s="12" t="s">
        <v>69</v>
      </c>
      <c r="Z30" s="13"/>
      <c r="AB30" s="12" t="s">
        <v>387</v>
      </c>
      <c r="AC30" s="6" t="s">
        <v>137</v>
      </c>
      <c r="AD30" s="12" t="s">
        <v>61</v>
      </c>
      <c r="AE30" s="13" t="s">
        <v>329</v>
      </c>
      <c r="AF30" s="13"/>
    </row>
    <row r="31" spans="2:32" s="12" customFormat="1" ht="144" x14ac:dyDescent="0.25">
      <c r="B31" s="12" t="s">
        <v>432</v>
      </c>
      <c r="C31" s="13" t="s">
        <v>116</v>
      </c>
      <c r="D31" s="12" t="s">
        <v>56</v>
      </c>
      <c r="E31" s="12" t="s">
        <v>123</v>
      </c>
      <c r="F31" s="13" t="str">
        <f t="shared" si="1"/>
        <v>Heavy-Duty Highway Engine Information/Heavy-Duty Highway Engine Family Information</v>
      </c>
      <c r="G31" s="13" t="s">
        <v>541</v>
      </c>
      <c r="H31" s="23" t="s">
        <v>642</v>
      </c>
      <c r="I31" s="13" t="s">
        <v>214</v>
      </c>
      <c r="J31" s="12" t="s">
        <v>60</v>
      </c>
      <c r="K31" s="12">
        <v>1</v>
      </c>
      <c r="L31" s="12" t="s">
        <v>67</v>
      </c>
      <c r="R31" s="12">
        <v>0</v>
      </c>
      <c r="S31" s="23" t="s">
        <v>655</v>
      </c>
      <c r="T31" s="12" t="s">
        <v>72</v>
      </c>
      <c r="U31" s="12" t="s">
        <v>69</v>
      </c>
      <c r="V31" s="12" t="s">
        <v>76</v>
      </c>
      <c r="W31" s="13" t="s">
        <v>404</v>
      </c>
      <c r="X31" s="12" t="s">
        <v>79</v>
      </c>
      <c r="Y31" s="12" t="s">
        <v>69</v>
      </c>
      <c r="Z31" s="13"/>
      <c r="AB31" s="12" t="s">
        <v>387</v>
      </c>
      <c r="AC31" s="6" t="s">
        <v>179</v>
      </c>
      <c r="AD31" s="12" t="s">
        <v>61</v>
      </c>
      <c r="AE31" s="13" t="s">
        <v>330</v>
      </c>
      <c r="AF31" s="13"/>
    </row>
    <row r="32" spans="2:32" s="12" customFormat="1" ht="36" x14ac:dyDescent="0.25">
      <c r="B32" s="12" t="s">
        <v>433</v>
      </c>
      <c r="C32" s="13" t="s">
        <v>116</v>
      </c>
      <c r="D32" s="12" t="s">
        <v>56</v>
      </c>
      <c r="E32" s="12" t="s">
        <v>123</v>
      </c>
      <c r="F32" s="13" t="str">
        <f t="shared" si="1"/>
        <v>Heavy-Duty Highway Engine Information/Heavy-Duty Highway Engine Family Information</v>
      </c>
      <c r="G32" s="13" t="s">
        <v>127</v>
      </c>
      <c r="H32" s="13" t="s">
        <v>386</v>
      </c>
      <c r="I32" s="13" t="s">
        <v>215</v>
      </c>
      <c r="J32" s="12" t="s">
        <v>60</v>
      </c>
      <c r="K32" s="12">
        <v>1</v>
      </c>
      <c r="L32" s="12" t="s">
        <v>65</v>
      </c>
      <c r="S32" s="13" t="s">
        <v>234</v>
      </c>
      <c r="T32" s="12" t="s">
        <v>72</v>
      </c>
      <c r="U32" s="12" t="s">
        <v>69</v>
      </c>
      <c r="V32" s="12" t="s">
        <v>76</v>
      </c>
      <c r="W32" s="13" t="s">
        <v>404</v>
      </c>
      <c r="X32" s="12" t="s">
        <v>79</v>
      </c>
      <c r="Y32" s="12" t="s">
        <v>69</v>
      </c>
      <c r="Z32" s="13"/>
      <c r="AB32" s="12" t="s">
        <v>387</v>
      </c>
      <c r="AC32" s="6" t="s">
        <v>109</v>
      </c>
      <c r="AD32" s="12" t="s">
        <v>61</v>
      </c>
      <c r="AE32" s="13" t="s">
        <v>331</v>
      </c>
      <c r="AF32" s="13"/>
    </row>
    <row r="33" spans="2:32" s="12" customFormat="1" ht="168" x14ac:dyDescent="0.25">
      <c r="B33" s="12" t="s">
        <v>434</v>
      </c>
      <c r="C33" s="13" t="s">
        <v>116</v>
      </c>
      <c r="D33" s="12" t="s">
        <v>56</v>
      </c>
      <c r="E33" s="12" t="s">
        <v>123</v>
      </c>
      <c r="F33" s="13" t="str">
        <f t="shared" si="1"/>
        <v>Heavy-Duty Highway Engine Information/Heavy-Duty Highway Engine Family Information</v>
      </c>
      <c r="G33" s="13" t="s">
        <v>542</v>
      </c>
      <c r="H33" s="22" t="s">
        <v>641</v>
      </c>
      <c r="I33" s="13" t="s">
        <v>216</v>
      </c>
      <c r="J33" s="12" t="s">
        <v>59</v>
      </c>
      <c r="K33" s="12">
        <v>1</v>
      </c>
      <c r="L33" s="12" t="s">
        <v>67</v>
      </c>
      <c r="R33" s="12">
        <v>0</v>
      </c>
      <c r="S33" s="13" t="s">
        <v>235</v>
      </c>
      <c r="T33" s="12" t="s">
        <v>72</v>
      </c>
      <c r="U33" s="12" t="s">
        <v>69</v>
      </c>
      <c r="V33" s="12" t="s">
        <v>76</v>
      </c>
      <c r="W33" s="13" t="s">
        <v>404</v>
      </c>
      <c r="X33" s="12" t="s">
        <v>79</v>
      </c>
      <c r="Y33" s="12" t="s">
        <v>69</v>
      </c>
      <c r="Z33" s="13"/>
      <c r="AB33" s="12" t="s">
        <v>387</v>
      </c>
      <c r="AC33" s="6" t="s">
        <v>138</v>
      </c>
      <c r="AD33" s="12" t="s">
        <v>61</v>
      </c>
      <c r="AE33" s="13" t="s">
        <v>319</v>
      </c>
      <c r="AF33" s="13"/>
    </row>
    <row r="34" spans="2:32" s="12" customFormat="1" ht="36" x14ac:dyDescent="0.25">
      <c r="B34" s="12" t="s">
        <v>435</v>
      </c>
      <c r="C34" s="13" t="s">
        <v>116</v>
      </c>
      <c r="D34" s="12" t="s">
        <v>56</v>
      </c>
      <c r="E34" s="12" t="s">
        <v>123</v>
      </c>
      <c r="F34" s="13" t="str">
        <f t="shared" si="1"/>
        <v>Heavy-Duty Highway Engine Information/Heavy-Duty Highway Engine Family Information</v>
      </c>
      <c r="G34" s="13" t="s">
        <v>543</v>
      </c>
      <c r="H34" s="13" t="s">
        <v>544</v>
      </c>
      <c r="I34" s="13" t="s">
        <v>217</v>
      </c>
      <c r="J34" s="12" t="s">
        <v>59</v>
      </c>
      <c r="K34" s="12">
        <v>1</v>
      </c>
      <c r="L34" s="12" t="s">
        <v>64</v>
      </c>
      <c r="R34" s="12">
        <v>2</v>
      </c>
      <c r="S34" s="19">
        <v>0.1</v>
      </c>
      <c r="T34" s="12" t="s">
        <v>72</v>
      </c>
      <c r="U34" s="12" t="s">
        <v>69</v>
      </c>
      <c r="V34" s="12" t="s">
        <v>76</v>
      </c>
      <c r="W34" s="13" t="s">
        <v>404</v>
      </c>
      <c r="X34" s="12" t="s">
        <v>79</v>
      </c>
      <c r="Y34" s="12" t="s">
        <v>69</v>
      </c>
      <c r="Z34" s="13"/>
      <c r="AB34" s="12" t="s">
        <v>387</v>
      </c>
      <c r="AC34" s="6" t="s">
        <v>138</v>
      </c>
      <c r="AD34" s="12" t="s">
        <v>61</v>
      </c>
      <c r="AE34" s="13" t="s">
        <v>332</v>
      </c>
      <c r="AF34" s="13"/>
    </row>
    <row r="35" spans="2:32" s="12" customFormat="1" ht="36" x14ac:dyDescent="0.25">
      <c r="B35" s="12" t="s">
        <v>436</v>
      </c>
      <c r="C35" s="13" t="s">
        <v>116</v>
      </c>
      <c r="D35" s="12" t="s">
        <v>56</v>
      </c>
      <c r="E35" s="12" t="s">
        <v>123</v>
      </c>
      <c r="F35" s="13" t="str">
        <f t="shared" si="1"/>
        <v>Heavy-Duty Highway Engine Information/Heavy-Duty Highway Engine Family Information</v>
      </c>
      <c r="G35" s="13" t="s">
        <v>545</v>
      </c>
      <c r="H35" s="13" t="s">
        <v>546</v>
      </c>
      <c r="I35" s="13" t="s">
        <v>218</v>
      </c>
      <c r="J35" s="12" t="s">
        <v>59</v>
      </c>
      <c r="K35" s="12">
        <v>1</v>
      </c>
      <c r="L35" s="12" t="s">
        <v>64</v>
      </c>
      <c r="R35" s="12">
        <v>2</v>
      </c>
      <c r="S35" s="19">
        <v>0.1</v>
      </c>
      <c r="T35" s="12" t="s">
        <v>72</v>
      </c>
      <c r="U35" s="12" t="s">
        <v>69</v>
      </c>
      <c r="V35" s="12" t="s">
        <v>76</v>
      </c>
      <c r="W35" s="13" t="s">
        <v>404</v>
      </c>
      <c r="X35" s="12" t="s">
        <v>79</v>
      </c>
      <c r="Y35" s="12" t="s">
        <v>69</v>
      </c>
      <c r="Z35" s="13"/>
      <c r="AB35" s="12" t="s">
        <v>387</v>
      </c>
      <c r="AC35" s="6" t="s">
        <v>138</v>
      </c>
      <c r="AD35" s="12" t="s">
        <v>61</v>
      </c>
      <c r="AE35" s="13" t="s">
        <v>332</v>
      </c>
      <c r="AF35" s="13"/>
    </row>
    <row r="36" spans="2:32" s="12" customFormat="1" ht="192" x14ac:dyDescent="0.25">
      <c r="B36" s="12" t="s">
        <v>437</v>
      </c>
      <c r="C36" s="13" t="s">
        <v>116</v>
      </c>
      <c r="D36" s="12" t="s">
        <v>56</v>
      </c>
      <c r="E36" s="12" t="s">
        <v>123</v>
      </c>
      <c r="F36" s="13" t="str">
        <f t="shared" si="1"/>
        <v>Heavy-Duty Highway Engine Information/Heavy-Duty Highway Engine Family Information</v>
      </c>
      <c r="G36" s="13" t="s">
        <v>547</v>
      </c>
      <c r="H36" s="22" t="s">
        <v>640</v>
      </c>
      <c r="I36" s="13" t="s">
        <v>219</v>
      </c>
      <c r="J36" s="12" t="s">
        <v>59</v>
      </c>
      <c r="K36" s="12">
        <v>1</v>
      </c>
      <c r="L36" s="12" t="s">
        <v>64</v>
      </c>
      <c r="R36" s="11">
        <v>4</v>
      </c>
      <c r="S36" s="10" t="s">
        <v>523</v>
      </c>
      <c r="T36" s="12" t="s">
        <v>72</v>
      </c>
      <c r="U36" s="12" t="s">
        <v>69</v>
      </c>
      <c r="V36" s="12" t="s">
        <v>76</v>
      </c>
      <c r="W36" s="13" t="s">
        <v>404</v>
      </c>
      <c r="X36" s="12" t="s">
        <v>79</v>
      </c>
      <c r="Y36" s="12" t="s">
        <v>69</v>
      </c>
      <c r="Z36" s="13"/>
      <c r="AB36" s="12" t="s">
        <v>387</v>
      </c>
      <c r="AC36" s="6" t="s">
        <v>139</v>
      </c>
      <c r="AD36" s="12" t="s">
        <v>61</v>
      </c>
      <c r="AE36" s="13" t="s">
        <v>333</v>
      </c>
      <c r="AF36" s="13"/>
    </row>
    <row r="37" spans="2:32" s="12" customFormat="1" ht="48" x14ac:dyDescent="0.25">
      <c r="B37" s="12" t="s">
        <v>438</v>
      </c>
      <c r="C37" s="13" t="s">
        <v>116</v>
      </c>
      <c r="D37" s="12" t="s">
        <v>56</v>
      </c>
      <c r="E37" s="12" t="s">
        <v>123</v>
      </c>
      <c r="F37" s="13" t="str">
        <f t="shared" si="1"/>
        <v>Heavy-Duty Highway Engine Information/Heavy-Duty Highway Engine Family Information</v>
      </c>
      <c r="G37" s="23" t="s">
        <v>548</v>
      </c>
      <c r="H37" s="20" t="s">
        <v>549</v>
      </c>
      <c r="I37" s="13" t="s">
        <v>220</v>
      </c>
      <c r="J37" s="12" t="s">
        <v>60</v>
      </c>
      <c r="K37" s="12">
        <v>1</v>
      </c>
      <c r="L37" s="12" t="s">
        <v>64</v>
      </c>
      <c r="R37" s="21">
        <v>4</v>
      </c>
      <c r="S37" s="13"/>
      <c r="T37" s="12" t="s">
        <v>72</v>
      </c>
      <c r="U37" s="12" t="s">
        <v>69</v>
      </c>
      <c r="V37" s="12" t="s">
        <v>76</v>
      </c>
      <c r="W37" s="13" t="s">
        <v>404</v>
      </c>
      <c r="X37" s="12" t="s">
        <v>79</v>
      </c>
      <c r="Y37" s="12" t="s">
        <v>69</v>
      </c>
      <c r="Z37" s="13"/>
      <c r="AB37" s="12" t="s">
        <v>387</v>
      </c>
      <c r="AC37" s="6" t="s">
        <v>140</v>
      </c>
      <c r="AD37" s="12" t="s">
        <v>61</v>
      </c>
      <c r="AE37" s="13" t="s">
        <v>334</v>
      </c>
      <c r="AF37" s="13"/>
    </row>
    <row r="38" spans="2:32" s="12" customFormat="1" ht="84" x14ac:dyDescent="0.25">
      <c r="B38" s="12" t="s">
        <v>439</v>
      </c>
      <c r="C38" s="13" t="s">
        <v>116</v>
      </c>
      <c r="D38" s="12" t="s">
        <v>56</v>
      </c>
      <c r="E38" s="12" t="s">
        <v>123</v>
      </c>
      <c r="F38" s="13" t="str">
        <f t="shared" si="1"/>
        <v>Heavy-Duty Highway Engine Information/Heavy-Duty Highway Engine Family Information</v>
      </c>
      <c r="G38" s="23" t="s">
        <v>606</v>
      </c>
      <c r="H38" s="23" t="s">
        <v>639</v>
      </c>
      <c r="I38" s="13" t="s">
        <v>221</v>
      </c>
      <c r="J38" s="12" t="s">
        <v>59</v>
      </c>
      <c r="K38" s="12">
        <v>1</v>
      </c>
      <c r="L38" s="12" t="s">
        <v>64</v>
      </c>
      <c r="R38" s="21">
        <v>4</v>
      </c>
      <c r="S38" s="13"/>
      <c r="T38" s="12" t="s">
        <v>72</v>
      </c>
      <c r="U38" s="12" t="s">
        <v>69</v>
      </c>
      <c r="V38" s="12" t="s">
        <v>76</v>
      </c>
      <c r="W38" s="13" t="s">
        <v>404</v>
      </c>
      <c r="X38" s="12" t="s">
        <v>79</v>
      </c>
      <c r="Y38" s="12" t="s">
        <v>69</v>
      </c>
      <c r="Z38" s="13"/>
      <c r="AB38" s="12" t="s">
        <v>387</v>
      </c>
      <c r="AC38" s="6" t="s">
        <v>140</v>
      </c>
      <c r="AD38" s="12" t="s">
        <v>61</v>
      </c>
      <c r="AE38" s="13" t="s">
        <v>335</v>
      </c>
      <c r="AF38" s="13"/>
    </row>
    <row r="39" spans="2:32" s="12" customFormat="1" ht="60" x14ac:dyDescent="0.25">
      <c r="B39" s="12" t="s">
        <v>440</v>
      </c>
      <c r="C39" s="13" t="s">
        <v>116</v>
      </c>
      <c r="D39" s="12" t="s">
        <v>56</v>
      </c>
      <c r="E39" s="12" t="s">
        <v>123</v>
      </c>
      <c r="F39" s="13" t="str">
        <f t="shared" si="1"/>
        <v>Heavy-Duty Highway Engine Information/Heavy-Duty Highway Engine Family Information</v>
      </c>
      <c r="G39" s="23" t="s">
        <v>607</v>
      </c>
      <c r="H39" s="23" t="s">
        <v>638</v>
      </c>
      <c r="I39" s="13" t="s">
        <v>505</v>
      </c>
      <c r="J39" s="12" t="s">
        <v>59</v>
      </c>
      <c r="K39" s="12">
        <v>1</v>
      </c>
      <c r="L39" s="12" t="s">
        <v>65</v>
      </c>
      <c r="R39" s="21"/>
      <c r="S39" s="13" t="s">
        <v>303</v>
      </c>
      <c r="T39" s="12" t="s">
        <v>72</v>
      </c>
      <c r="U39" s="12" t="s">
        <v>69</v>
      </c>
      <c r="V39" s="12" t="s">
        <v>76</v>
      </c>
      <c r="W39" s="13" t="s">
        <v>404</v>
      </c>
      <c r="Y39" s="12" t="s">
        <v>69</v>
      </c>
      <c r="Z39" s="13"/>
      <c r="AB39" s="12" t="s">
        <v>387</v>
      </c>
      <c r="AC39" s="6" t="s">
        <v>180</v>
      </c>
      <c r="AD39" s="12" t="s">
        <v>61</v>
      </c>
      <c r="AE39" s="13" t="s">
        <v>336</v>
      </c>
      <c r="AF39" s="13"/>
    </row>
    <row r="40" spans="2:32" s="12" customFormat="1" ht="36" x14ac:dyDescent="0.25">
      <c r="B40" s="12" t="s">
        <v>441</v>
      </c>
      <c r="C40" s="13" t="s">
        <v>116</v>
      </c>
      <c r="D40" s="12" t="s">
        <v>56</v>
      </c>
      <c r="E40" s="12" t="s">
        <v>123</v>
      </c>
      <c r="F40" s="13" t="str">
        <f t="shared" ref="F40:F84" si="2">IF(ISERROR(LOOKUP(E40,groupNumberList,groupContentList)),"(Select a Group Number)",LOOKUP(E40,groupNumberList,groupContentList))</f>
        <v>Heavy-Duty Highway Engine Information/Heavy-Duty Highway Engine Family Information</v>
      </c>
      <c r="G40" s="23" t="s">
        <v>608</v>
      </c>
      <c r="H40" s="23" t="s">
        <v>637</v>
      </c>
      <c r="I40" s="13" t="s">
        <v>222</v>
      </c>
      <c r="J40" s="12" t="s">
        <v>59</v>
      </c>
      <c r="K40" s="12">
        <v>1</v>
      </c>
      <c r="L40" s="12" t="s">
        <v>67</v>
      </c>
      <c r="R40" s="21">
        <v>0</v>
      </c>
      <c r="S40" s="13"/>
      <c r="T40" s="12" t="s">
        <v>72</v>
      </c>
      <c r="U40" s="12" t="s">
        <v>69</v>
      </c>
      <c r="V40" s="12" t="s">
        <v>76</v>
      </c>
      <c r="W40" s="13" t="s">
        <v>404</v>
      </c>
      <c r="X40" s="12" t="s">
        <v>79</v>
      </c>
      <c r="Y40" s="12" t="s">
        <v>69</v>
      </c>
      <c r="Z40" s="13"/>
      <c r="AB40" s="12" t="s">
        <v>387</v>
      </c>
      <c r="AC40" s="6" t="s">
        <v>141</v>
      </c>
      <c r="AD40" s="12" t="s">
        <v>61</v>
      </c>
      <c r="AE40" s="13" t="s">
        <v>337</v>
      </c>
      <c r="AF40" s="13"/>
    </row>
    <row r="41" spans="2:32" s="12" customFormat="1" ht="48" x14ac:dyDescent="0.25">
      <c r="B41" s="12" t="s">
        <v>442</v>
      </c>
      <c r="C41" s="13" t="s">
        <v>116</v>
      </c>
      <c r="D41" s="12" t="s">
        <v>56</v>
      </c>
      <c r="E41" s="12" t="s">
        <v>123</v>
      </c>
      <c r="F41" s="13" t="str">
        <f t="shared" si="2"/>
        <v>Heavy-Duty Highway Engine Information/Heavy-Duty Highway Engine Family Information</v>
      </c>
      <c r="G41" s="23" t="s">
        <v>609</v>
      </c>
      <c r="H41" s="23" t="s">
        <v>636</v>
      </c>
      <c r="I41" s="13" t="s">
        <v>223</v>
      </c>
      <c r="J41" s="12" t="s">
        <v>59</v>
      </c>
      <c r="K41" s="12">
        <v>1</v>
      </c>
      <c r="L41" s="12" t="s">
        <v>64</v>
      </c>
      <c r="R41" s="21">
        <v>4</v>
      </c>
      <c r="S41" s="13"/>
      <c r="T41" s="12" t="s">
        <v>72</v>
      </c>
      <c r="U41" s="12" t="s">
        <v>69</v>
      </c>
      <c r="V41" s="12" t="s">
        <v>76</v>
      </c>
      <c r="W41" s="13" t="s">
        <v>404</v>
      </c>
      <c r="X41" s="12" t="s">
        <v>79</v>
      </c>
      <c r="Y41" s="12" t="s">
        <v>69</v>
      </c>
      <c r="Z41" s="13"/>
      <c r="AB41" s="12" t="s">
        <v>387</v>
      </c>
      <c r="AC41" s="6" t="s">
        <v>148</v>
      </c>
      <c r="AD41" s="12" t="s">
        <v>61</v>
      </c>
      <c r="AE41" s="13" t="s">
        <v>338</v>
      </c>
      <c r="AF41" s="13"/>
    </row>
    <row r="42" spans="2:32" s="12" customFormat="1" ht="24" x14ac:dyDescent="0.25">
      <c r="B42" s="12" t="s">
        <v>443</v>
      </c>
      <c r="C42" s="13" t="s">
        <v>116</v>
      </c>
      <c r="D42" s="12" t="s">
        <v>56</v>
      </c>
      <c r="E42" s="12" t="s">
        <v>123</v>
      </c>
      <c r="F42" s="13" t="str">
        <f t="shared" si="2"/>
        <v>Heavy-Duty Highway Engine Information/Heavy-Duty Highway Engine Family Information</v>
      </c>
      <c r="G42" s="13" t="s">
        <v>550</v>
      </c>
      <c r="H42" s="22" t="s">
        <v>635</v>
      </c>
      <c r="I42" s="13" t="s">
        <v>224</v>
      </c>
      <c r="J42" s="12" t="s">
        <v>60</v>
      </c>
      <c r="K42" s="12">
        <v>1</v>
      </c>
      <c r="L42" s="12" t="s">
        <v>64</v>
      </c>
      <c r="S42" s="13"/>
      <c r="T42" s="12" t="s">
        <v>72</v>
      </c>
      <c r="U42" s="12" t="s">
        <v>69</v>
      </c>
      <c r="V42" s="12" t="s">
        <v>76</v>
      </c>
      <c r="W42" s="13" t="s">
        <v>404</v>
      </c>
      <c r="X42" s="12" t="s">
        <v>79</v>
      </c>
      <c r="Y42" s="12" t="s">
        <v>69</v>
      </c>
      <c r="Z42" s="13"/>
      <c r="AB42" s="12" t="s">
        <v>387</v>
      </c>
      <c r="AC42" s="6" t="s">
        <v>142</v>
      </c>
      <c r="AD42" s="12" t="s">
        <v>61</v>
      </c>
      <c r="AE42" s="13" t="s">
        <v>339</v>
      </c>
      <c r="AF42" s="13"/>
    </row>
    <row r="43" spans="2:32" s="12" customFormat="1" ht="324" x14ac:dyDescent="0.25">
      <c r="B43" s="12" t="s">
        <v>444</v>
      </c>
      <c r="C43" s="13" t="s">
        <v>116</v>
      </c>
      <c r="D43" s="12" t="s">
        <v>56</v>
      </c>
      <c r="E43" s="12" t="s">
        <v>123</v>
      </c>
      <c r="F43" s="13" t="str">
        <f t="shared" si="2"/>
        <v>Heavy-Duty Highway Engine Information/Heavy-Duty Highway Engine Family Information</v>
      </c>
      <c r="G43" s="23" t="s">
        <v>610</v>
      </c>
      <c r="H43" s="23" t="s">
        <v>634</v>
      </c>
      <c r="I43" s="13" t="s">
        <v>225</v>
      </c>
      <c r="J43" s="12" t="s">
        <v>60</v>
      </c>
      <c r="K43" s="12">
        <v>1</v>
      </c>
      <c r="L43" s="12" t="s">
        <v>64</v>
      </c>
      <c r="S43" s="13"/>
      <c r="T43" s="12" t="s">
        <v>72</v>
      </c>
      <c r="U43" s="12" t="s">
        <v>69</v>
      </c>
      <c r="V43" s="12" t="s">
        <v>76</v>
      </c>
      <c r="W43" s="13" t="s">
        <v>404</v>
      </c>
      <c r="X43" s="12" t="s">
        <v>79</v>
      </c>
      <c r="Y43" s="12" t="s">
        <v>69</v>
      </c>
      <c r="Z43" s="13"/>
      <c r="AB43" s="12" t="s">
        <v>387</v>
      </c>
      <c r="AC43" s="6" t="s">
        <v>143</v>
      </c>
      <c r="AD43" s="12" t="s">
        <v>61</v>
      </c>
      <c r="AE43" s="13" t="s">
        <v>341</v>
      </c>
      <c r="AF43" s="13"/>
    </row>
    <row r="44" spans="2:32" s="12" customFormat="1" ht="24" x14ac:dyDescent="0.25">
      <c r="B44" s="12" t="s">
        <v>445</v>
      </c>
      <c r="C44" s="13" t="s">
        <v>116</v>
      </c>
      <c r="D44" s="12" t="s">
        <v>56</v>
      </c>
      <c r="E44" s="12" t="s">
        <v>123</v>
      </c>
      <c r="F44" s="13" t="str">
        <f t="shared" si="2"/>
        <v>Heavy-Duty Highway Engine Information/Heavy-Duty Highway Engine Family Information</v>
      </c>
      <c r="G44" s="13" t="s">
        <v>551</v>
      </c>
      <c r="H44" s="23" t="s">
        <v>633</v>
      </c>
      <c r="I44" s="13" t="s">
        <v>228</v>
      </c>
      <c r="J44" s="12" t="s">
        <v>60</v>
      </c>
      <c r="K44" s="12">
        <v>1</v>
      </c>
      <c r="L44" s="12" t="s">
        <v>64</v>
      </c>
      <c r="S44" s="13"/>
      <c r="T44" s="12" t="s">
        <v>72</v>
      </c>
      <c r="U44" s="12" t="s">
        <v>69</v>
      </c>
      <c r="V44" s="12" t="s">
        <v>76</v>
      </c>
      <c r="W44" s="13" t="s">
        <v>404</v>
      </c>
      <c r="Y44" s="12" t="s">
        <v>69</v>
      </c>
      <c r="Z44" s="13"/>
      <c r="AB44" s="12" t="s">
        <v>387</v>
      </c>
      <c r="AC44" s="6" t="s">
        <v>115</v>
      </c>
      <c r="AD44" s="12" t="s">
        <v>61</v>
      </c>
      <c r="AE44" s="13" t="s">
        <v>342</v>
      </c>
      <c r="AF44" s="13"/>
    </row>
    <row r="45" spans="2:32" s="12" customFormat="1" ht="84" x14ac:dyDescent="0.25">
      <c r="B45" s="12" t="s">
        <v>446</v>
      </c>
      <c r="C45" s="13" t="s">
        <v>116</v>
      </c>
      <c r="D45" s="12" t="s">
        <v>56</v>
      </c>
      <c r="E45" s="12" t="s">
        <v>123</v>
      </c>
      <c r="F45" s="13" t="str">
        <f t="shared" si="2"/>
        <v>Heavy-Duty Highway Engine Information/Heavy-Duty Highway Engine Family Information</v>
      </c>
      <c r="G45" s="23" t="s">
        <v>611</v>
      </c>
      <c r="H45" s="23" t="s">
        <v>632</v>
      </c>
      <c r="I45" s="13" t="s">
        <v>300</v>
      </c>
      <c r="J45" s="12" t="s">
        <v>60</v>
      </c>
      <c r="K45" s="12">
        <v>1</v>
      </c>
      <c r="L45" s="12" t="s">
        <v>64</v>
      </c>
      <c r="S45" s="13"/>
      <c r="T45" s="12" t="s">
        <v>72</v>
      </c>
      <c r="U45" s="12" t="s">
        <v>69</v>
      </c>
      <c r="V45" s="12" t="s">
        <v>76</v>
      </c>
      <c r="W45" s="13" t="s">
        <v>404</v>
      </c>
      <c r="Y45" s="12" t="s">
        <v>69</v>
      </c>
      <c r="Z45" s="13"/>
      <c r="AB45" s="12" t="s">
        <v>387</v>
      </c>
      <c r="AC45" s="6" t="s">
        <v>144</v>
      </c>
      <c r="AD45" s="12" t="s">
        <v>61</v>
      </c>
      <c r="AE45" s="13" t="s">
        <v>343</v>
      </c>
      <c r="AF45" s="13"/>
    </row>
    <row r="46" spans="2:32" s="12" customFormat="1" ht="60" x14ac:dyDescent="0.25">
      <c r="B46" s="12" t="s">
        <v>447</v>
      </c>
      <c r="C46" s="13" t="s">
        <v>116</v>
      </c>
      <c r="D46" s="12" t="s">
        <v>56</v>
      </c>
      <c r="E46" s="12" t="s">
        <v>123</v>
      </c>
      <c r="F46" s="13" t="str">
        <f>IF(ISERROR(LOOKUP(E46,groupNumberList,groupContentList)),"(Select a Group Number)",LOOKUP(E46,groupNumberList,groupContentList))</f>
        <v>Heavy-Duty Highway Engine Information/Heavy-Duty Highway Engine Family Information</v>
      </c>
      <c r="G46" s="13" t="s">
        <v>552</v>
      </c>
      <c r="H46" s="22" t="s">
        <v>631</v>
      </c>
      <c r="I46" s="13" t="s">
        <v>226</v>
      </c>
      <c r="J46" s="12" t="s">
        <v>60</v>
      </c>
      <c r="L46" s="12" t="s">
        <v>64</v>
      </c>
      <c r="S46" s="13"/>
      <c r="T46" s="12" t="s">
        <v>72</v>
      </c>
      <c r="V46" s="12" t="s">
        <v>76</v>
      </c>
      <c r="W46" s="13" t="s">
        <v>404</v>
      </c>
      <c r="Y46" s="12" t="s">
        <v>69</v>
      </c>
      <c r="Z46" s="13"/>
      <c r="AB46" s="12" t="s">
        <v>387</v>
      </c>
      <c r="AC46" s="6" t="s">
        <v>144</v>
      </c>
      <c r="AD46" s="12" t="s">
        <v>61</v>
      </c>
      <c r="AE46" s="13" t="s">
        <v>340</v>
      </c>
      <c r="AF46" s="13"/>
    </row>
    <row r="47" spans="2:32" s="12" customFormat="1" ht="84" x14ac:dyDescent="0.25">
      <c r="B47" s="12" t="s">
        <v>448</v>
      </c>
      <c r="C47" s="13" t="s">
        <v>116</v>
      </c>
      <c r="D47" s="12" t="s">
        <v>56</v>
      </c>
      <c r="E47" s="12" t="s">
        <v>123</v>
      </c>
      <c r="F47" s="13" t="str">
        <f t="shared" si="2"/>
        <v>Heavy-Duty Highway Engine Information/Heavy-Duty Highway Engine Family Information</v>
      </c>
      <c r="G47" s="13" t="s">
        <v>553</v>
      </c>
      <c r="H47" s="23" t="s">
        <v>630</v>
      </c>
      <c r="I47" s="13" t="s">
        <v>227</v>
      </c>
      <c r="J47" s="12" t="s">
        <v>60</v>
      </c>
      <c r="K47" s="12">
        <v>1</v>
      </c>
      <c r="L47" s="12" t="s">
        <v>64</v>
      </c>
      <c r="S47" s="13"/>
      <c r="T47" s="12" t="s">
        <v>72</v>
      </c>
      <c r="U47" s="12" t="s">
        <v>69</v>
      </c>
      <c r="V47" s="12" t="s">
        <v>76</v>
      </c>
      <c r="W47" s="13" t="s">
        <v>404</v>
      </c>
      <c r="X47" s="12" t="s">
        <v>79</v>
      </c>
      <c r="Y47" s="12" t="s">
        <v>69</v>
      </c>
      <c r="Z47" s="13"/>
      <c r="AB47" s="12" t="s">
        <v>387</v>
      </c>
      <c r="AC47" s="6" t="s">
        <v>145</v>
      </c>
      <c r="AD47" s="12" t="s">
        <v>61</v>
      </c>
      <c r="AE47" s="13" t="s">
        <v>344</v>
      </c>
      <c r="AF47" s="13"/>
    </row>
    <row r="48" spans="2:32" s="12" customFormat="1" ht="24" x14ac:dyDescent="0.25">
      <c r="B48" s="12" t="s">
        <v>449</v>
      </c>
      <c r="C48" s="13" t="s">
        <v>116</v>
      </c>
      <c r="D48" s="12" t="s">
        <v>56</v>
      </c>
      <c r="E48" s="12" t="s">
        <v>123</v>
      </c>
      <c r="F48" s="13" t="str">
        <f t="shared" si="2"/>
        <v>Heavy-Duty Highway Engine Information/Heavy-Duty Highway Engine Family Information</v>
      </c>
      <c r="G48" s="13" t="s">
        <v>554</v>
      </c>
      <c r="H48" s="22" t="s">
        <v>629</v>
      </c>
      <c r="I48" s="13" t="s">
        <v>229</v>
      </c>
      <c r="J48" s="12" t="s">
        <v>60</v>
      </c>
      <c r="K48" s="12">
        <v>1</v>
      </c>
      <c r="L48" s="12" t="s">
        <v>64</v>
      </c>
      <c r="S48" s="13"/>
      <c r="T48" s="12" t="s">
        <v>72</v>
      </c>
      <c r="U48" s="12" t="s">
        <v>69</v>
      </c>
      <c r="V48" s="12" t="s">
        <v>76</v>
      </c>
      <c r="W48" s="13" t="s">
        <v>404</v>
      </c>
      <c r="X48" s="12" t="s">
        <v>79</v>
      </c>
      <c r="Y48" s="12" t="s">
        <v>69</v>
      </c>
      <c r="Z48" s="13"/>
      <c r="AB48" s="12" t="s">
        <v>387</v>
      </c>
      <c r="AC48" s="6" t="s">
        <v>146</v>
      </c>
      <c r="AD48" s="12" t="s">
        <v>61</v>
      </c>
      <c r="AE48" s="13" t="s">
        <v>388</v>
      </c>
      <c r="AF48" s="13"/>
    </row>
    <row r="49" spans="1:32" s="12" customFormat="1" ht="228" x14ac:dyDescent="0.25">
      <c r="B49" s="12" t="s">
        <v>450</v>
      </c>
      <c r="C49" s="13" t="s">
        <v>116</v>
      </c>
      <c r="D49" s="12" t="s">
        <v>56</v>
      </c>
      <c r="E49" s="12" t="s">
        <v>123</v>
      </c>
      <c r="F49" s="13" t="str">
        <f t="shared" si="2"/>
        <v>Heavy-Duty Highway Engine Information/Heavy-Duty Highway Engine Family Information</v>
      </c>
      <c r="G49" s="23" t="s">
        <v>612</v>
      </c>
      <c r="H49" s="23" t="s">
        <v>628</v>
      </c>
      <c r="I49" s="13" t="s">
        <v>230</v>
      </c>
      <c r="J49" s="12" t="s">
        <v>60</v>
      </c>
      <c r="K49" s="12">
        <v>1</v>
      </c>
      <c r="L49" s="12" t="s">
        <v>64</v>
      </c>
      <c r="S49" s="13"/>
      <c r="T49" s="12" t="s">
        <v>72</v>
      </c>
      <c r="U49" s="12" t="s">
        <v>69</v>
      </c>
      <c r="V49" s="12" t="s">
        <v>76</v>
      </c>
      <c r="W49" s="13" t="s">
        <v>404</v>
      </c>
      <c r="X49" s="12" t="s">
        <v>79</v>
      </c>
      <c r="Y49" s="12" t="s">
        <v>69</v>
      </c>
      <c r="Z49" s="13"/>
      <c r="AB49" s="12" t="s">
        <v>387</v>
      </c>
      <c r="AC49" s="6" t="s">
        <v>148</v>
      </c>
      <c r="AD49" s="12" t="s">
        <v>61</v>
      </c>
      <c r="AE49" s="13" t="s">
        <v>345</v>
      </c>
      <c r="AF49" s="13"/>
    </row>
    <row r="50" spans="1:32" s="12" customFormat="1" ht="24" x14ac:dyDescent="0.25">
      <c r="B50" s="12" t="s">
        <v>451</v>
      </c>
      <c r="C50" s="13" t="s">
        <v>116</v>
      </c>
      <c r="D50" s="12" t="s">
        <v>56</v>
      </c>
      <c r="E50" s="12" t="s">
        <v>123</v>
      </c>
      <c r="F50" s="13" t="str">
        <f t="shared" si="2"/>
        <v>Heavy-Duty Highway Engine Information/Heavy-Duty Highway Engine Family Information</v>
      </c>
      <c r="G50" s="13" t="s">
        <v>555</v>
      </c>
      <c r="H50" s="22" t="s">
        <v>627</v>
      </c>
      <c r="I50" s="13" t="s">
        <v>231</v>
      </c>
      <c r="J50" s="12" t="s">
        <v>60</v>
      </c>
      <c r="K50" s="12">
        <v>1</v>
      </c>
      <c r="L50" s="12" t="s">
        <v>64</v>
      </c>
      <c r="S50" s="13"/>
      <c r="T50" s="12" t="s">
        <v>72</v>
      </c>
      <c r="U50" s="12" t="s">
        <v>69</v>
      </c>
      <c r="V50" s="12" t="s">
        <v>76</v>
      </c>
      <c r="W50" s="13" t="s">
        <v>404</v>
      </c>
      <c r="Y50" s="12" t="s">
        <v>69</v>
      </c>
      <c r="Z50" s="13"/>
      <c r="AB50" s="12" t="s">
        <v>387</v>
      </c>
      <c r="AC50" s="6"/>
      <c r="AD50" s="12" t="s">
        <v>61</v>
      </c>
      <c r="AE50" s="13" t="s">
        <v>346</v>
      </c>
      <c r="AF50" s="13"/>
    </row>
    <row r="51" spans="1:32" s="12" customFormat="1" ht="72" x14ac:dyDescent="0.25">
      <c r="B51" s="12" t="s">
        <v>452</v>
      </c>
      <c r="C51" s="13" t="s">
        <v>116</v>
      </c>
      <c r="D51" s="12" t="s">
        <v>56</v>
      </c>
      <c r="E51" s="12" t="s">
        <v>123</v>
      </c>
      <c r="F51" s="13" t="str">
        <f t="shared" si="2"/>
        <v>Heavy-Duty Highway Engine Information/Heavy-Duty Highway Engine Family Information</v>
      </c>
      <c r="G51" s="23" t="s">
        <v>613</v>
      </c>
      <c r="H51" s="23" t="s">
        <v>626</v>
      </c>
      <c r="I51" s="13" t="s">
        <v>232</v>
      </c>
      <c r="J51" s="12" t="s">
        <v>60</v>
      </c>
      <c r="K51" s="12">
        <v>1</v>
      </c>
      <c r="L51" s="12" t="s">
        <v>64</v>
      </c>
      <c r="S51" s="13"/>
      <c r="T51" s="12" t="s">
        <v>72</v>
      </c>
      <c r="U51" s="12" t="s">
        <v>69</v>
      </c>
      <c r="V51" s="12" t="s">
        <v>76</v>
      </c>
      <c r="W51" s="13" t="s">
        <v>404</v>
      </c>
      <c r="Y51" s="12" t="s">
        <v>69</v>
      </c>
      <c r="Z51" s="13"/>
      <c r="AB51" s="12" t="s">
        <v>387</v>
      </c>
      <c r="AC51" s="6" t="s">
        <v>180</v>
      </c>
      <c r="AD51" s="12" t="s">
        <v>61</v>
      </c>
      <c r="AE51" s="13" t="s">
        <v>347</v>
      </c>
      <c r="AF51" s="13"/>
    </row>
    <row r="52" spans="1:32" s="12" customFormat="1" ht="108" x14ac:dyDescent="0.25">
      <c r="B52" s="12" t="s">
        <v>453</v>
      </c>
      <c r="C52" s="13" t="s">
        <v>116</v>
      </c>
      <c r="D52" s="12" t="s">
        <v>56</v>
      </c>
      <c r="E52" s="12" t="s">
        <v>122</v>
      </c>
      <c r="F52" s="13" t="str">
        <f t="shared" ref="F52:F63" si="3">IF(ISERROR(LOOKUP(E52,groupNumberList,groupContentList)),"(Select a Group Number)",LOOKUP(E52,groupNumberList,groupContentList))</f>
        <v>ABT Submission/Heavy-Duty Highway Engine Information</v>
      </c>
      <c r="G52" s="13" t="s">
        <v>390</v>
      </c>
      <c r="H52" s="23" t="s">
        <v>521</v>
      </c>
      <c r="I52" s="13" t="s">
        <v>256</v>
      </c>
      <c r="J52" s="12" t="s">
        <v>60</v>
      </c>
      <c r="K52" s="24" t="s">
        <v>393</v>
      </c>
      <c r="L52" s="12" t="s">
        <v>67</v>
      </c>
      <c r="R52" s="12">
        <v>0</v>
      </c>
      <c r="S52" s="13"/>
      <c r="T52" s="12" t="s">
        <v>72</v>
      </c>
      <c r="U52" s="12" t="s">
        <v>69</v>
      </c>
      <c r="V52" s="12" t="s">
        <v>76</v>
      </c>
      <c r="W52" s="13" t="s">
        <v>397</v>
      </c>
      <c r="X52" s="12" t="s">
        <v>79</v>
      </c>
      <c r="Y52" s="12" t="s">
        <v>69</v>
      </c>
      <c r="Z52" s="13"/>
      <c r="AB52" s="12" t="s">
        <v>387</v>
      </c>
      <c r="AC52" s="6"/>
      <c r="AD52" s="12" t="s">
        <v>61</v>
      </c>
      <c r="AE52" s="13" t="s">
        <v>348</v>
      </c>
      <c r="AF52" s="13"/>
    </row>
    <row r="53" spans="1:32" s="12" customFormat="1" ht="96" x14ac:dyDescent="0.25">
      <c r="B53" s="12" t="s">
        <v>454</v>
      </c>
      <c r="C53" s="13" t="s">
        <v>116</v>
      </c>
      <c r="D53" s="12" t="s">
        <v>56</v>
      </c>
      <c r="E53" s="12" t="s">
        <v>123</v>
      </c>
      <c r="F53" s="13" t="str">
        <f t="shared" si="3"/>
        <v>Heavy-Duty Highway Engine Information/Heavy-Duty Highway Engine Family Information</v>
      </c>
      <c r="G53" s="23" t="s">
        <v>614</v>
      </c>
      <c r="H53" s="23" t="s">
        <v>625</v>
      </c>
      <c r="I53" s="13" t="s">
        <v>257</v>
      </c>
      <c r="J53" s="12" t="s">
        <v>60</v>
      </c>
      <c r="K53" s="24" t="s">
        <v>394</v>
      </c>
      <c r="L53" s="12" t="s">
        <v>67</v>
      </c>
      <c r="R53" s="12">
        <v>0</v>
      </c>
      <c r="S53" s="13"/>
      <c r="T53" s="12" t="s">
        <v>72</v>
      </c>
      <c r="U53" s="12" t="s">
        <v>69</v>
      </c>
      <c r="V53" s="12" t="s">
        <v>76</v>
      </c>
      <c r="W53" s="13" t="s">
        <v>398</v>
      </c>
      <c r="X53" s="12" t="s">
        <v>79</v>
      </c>
      <c r="Y53" s="12" t="s">
        <v>69</v>
      </c>
      <c r="Z53" s="13"/>
      <c r="AB53" s="12" t="s">
        <v>387</v>
      </c>
      <c r="AC53" s="6"/>
      <c r="AD53" s="12" t="s">
        <v>61</v>
      </c>
      <c r="AE53" s="13" t="s">
        <v>349</v>
      </c>
      <c r="AF53" s="13"/>
    </row>
    <row r="54" spans="1:32" s="12" customFormat="1" ht="96" x14ac:dyDescent="0.25">
      <c r="B54" s="12" t="s">
        <v>455</v>
      </c>
      <c r="C54" s="13" t="s">
        <v>116</v>
      </c>
      <c r="D54" s="12" t="s">
        <v>56</v>
      </c>
      <c r="E54" s="12" t="s">
        <v>122</v>
      </c>
      <c r="F54" s="13" t="str">
        <f t="shared" si="3"/>
        <v>ABT Submission/Heavy-Duty Highway Engine Information</v>
      </c>
      <c r="G54" s="23" t="s">
        <v>615</v>
      </c>
      <c r="H54" s="23" t="s">
        <v>624</v>
      </c>
      <c r="I54" s="13" t="s">
        <v>260</v>
      </c>
      <c r="J54" s="12" t="s">
        <v>60</v>
      </c>
      <c r="K54" s="24" t="s">
        <v>394</v>
      </c>
      <c r="L54" s="12" t="s">
        <v>67</v>
      </c>
      <c r="R54" s="12">
        <v>0</v>
      </c>
      <c r="S54" s="13"/>
      <c r="T54" s="12" t="s">
        <v>72</v>
      </c>
      <c r="U54" s="12" t="s">
        <v>69</v>
      </c>
      <c r="V54" s="12" t="s">
        <v>76</v>
      </c>
      <c r="W54" s="13" t="s">
        <v>398</v>
      </c>
      <c r="X54" s="12" t="s">
        <v>79</v>
      </c>
      <c r="Y54" s="12" t="s">
        <v>69</v>
      </c>
      <c r="Z54" s="13"/>
      <c r="AB54" s="12" t="s">
        <v>387</v>
      </c>
      <c r="AC54" s="6"/>
      <c r="AD54" s="12" t="s">
        <v>61</v>
      </c>
      <c r="AE54" s="13" t="s">
        <v>350</v>
      </c>
      <c r="AF54" s="13"/>
    </row>
    <row r="55" spans="1:32" s="12" customFormat="1" ht="36" x14ac:dyDescent="0.25">
      <c r="B55" s="12" t="s">
        <v>456</v>
      </c>
      <c r="C55" s="13" t="s">
        <v>116</v>
      </c>
      <c r="D55" s="12" t="s">
        <v>56</v>
      </c>
      <c r="E55" s="12" t="s">
        <v>122</v>
      </c>
      <c r="F55" s="13" t="str">
        <f t="shared" si="3"/>
        <v>ABT Submission/Heavy-Duty Highway Engine Information</v>
      </c>
      <c r="G55" s="13" t="s">
        <v>392</v>
      </c>
      <c r="H55" s="23" t="s">
        <v>623</v>
      </c>
      <c r="I55" s="13" t="s">
        <v>259</v>
      </c>
      <c r="J55" s="12" t="s">
        <v>60</v>
      </c>
      <c r="K55" s="24" t="s">
        <v>394</v>
      </c>
      <c r="L55" s="12" t="s">
        <v>67</v>
      </c>
      <c r="R55" s="12">
        <v>0</v>
      </c>
      <c r="S55" s="13"/>
      <c r="T55" s="12" t="s">
        <v>72</v>
      </c>
      <c r="U55" s="12" t="s">
        <v>69</v>
      </c>
      <c r="V55" s="12" t="s">
        <v>76</v>
      </c>
      <c r="W55" s="13" t="s">
        <v>398</v>
      </c>
      <c r="X55" s="12" t="s">
        <v>79</v>
      </c>
      <c r="Y55" s="12" t="s">
        <v>69</v>
      </c>
      <c r="Z55" s="13"/>
      <c r="AB55" s="12" t="s">
        <v>387</v>
      </c>
      <c r="AC55" s="6"/>
      <c r="AD55" s="12" t="s">
        <v>61</v>
      </c>
      <c r="AE55" s="13" t="s">
        <v>351</v>
      </c>
      <c r="AF55" s="13"/>
    </row>
    <row r="56" spans="1:32" s="12" customFormat="1" ht="24" x14ac:dyDescent="0.25">
      <c r="B56" s="12" t="s">
        <v>511</v>
      </c>
      <c r="C56" s="13" t="s">
        <v>116</v>
      </c>
      <c r="D56" s="12" t="s">
        <v>56</v>
      </c>
      <c r="E56" s="12" t="s">
        <v>123</v>
      </c>
      <c r="F56" s="13" t="str">
        <f>IF(ISERROR(LOOKUP(E56,groupNumberList,groupContentList)),"(Select a Group Number)",LOOKUP(E56,groupNumberList,groupContentList))</f>
        <v>Heavy-Duty Highway Engine Information/Heavy-Duty Highway Engine Family Information</v>
      </c>
      <c r="G56" s="13" t="s">
        <v>508</v>
      </c>
      <c r="H56" s="13" t="s">
        <v>509</v>
      </c>
      <c r="I56" s="13" t="s">
        <v>506</v>
      </c>
      <c r="J56" s="12" t="s">
        <v>60</v>
      </c>
      <c r="K56" s="24" t="s">
        <v>507</v>
      </c>
      <c r="L56" s="12" t="s">
        <v>26</v>
      </c>
      <c r="N56" s="12">
        <v>255</v>
      </c>
      <c r="S56" s="13" t="s">
        <v>514</v>
      </c>
      <c r="T56" s="12" t="s">
        <v>71</v>
      </c>
      <c r="U56" s="12" t="s">
        <v>69</v>
      </c>
      <c r="V56" s="12" t="s">
        <v>73</v>
      </c>
      <c r="W56" s="13" t="s">
        <v>506</v>
      </c>
      <c r="X56" s="12" t="s">
        <v>79</v>
      </c>
      <c r="Y56" s="12" t="s">
        <v>69</v>
      </c>
      <c r="Z56" s="13"/>
      <c r="AB56" s="12" t="s">
        <v>387</v>
      </c>
      <c r="AC56" s="6"/>
      <c r="AD56" s="12" t="s">
        <v>61</v>
      </c>
      <c r="AE56" s="13" t="s">
        <v>510</v>
      </c>
      <c r="AF56" s="13"/>
    </row>
    <row r="57" spans="1:32" s="16" customFormat="1" ht="24" x14ac:dyDescent="0.25">
      <c r="A57" s="15"/>
      <c r="B57" s="15" t="s">
        <v>457</v>
      </c>
      <c r="C57" s="13" t="s">
        <v>42</v>
      </c>
      <c r="D57" s="12" t="s">
        <v>56</v>
      </c>
      <c r="E57" s="12" t="s">
        <v>125</v>
      </c>
      <c r="F57" s="13" t="str">
        <f t="shared" si="3"/>
        <v>Heavy-Duty Highway Vehicle Information/Heavy-Duty Highway Vehicle Family Information</v>
      </c>
      <c r="G57" s="15" t="s">
        <v>236</v>
      </c>
      <c r="H57" s="15" t="s">
        <v>262</v>
      </c>
      <c r="I57" s="13" t="s">
        <v>261</v>
      </c>
      <c r="J57" s="12" t="s">
        <v>60</v>
      </c>
      <c r="K57" s="12">
        <v>1</v>
      </c>
      <c r="L57" s="12" t="s">
        <v>63</v>
      </c>
      <c r="M57" s="12"/>
      <c r="N57" s="12"/>
      <c r="O57" s="12"/>
      <c r="P57" s="12"/>
      <c r="Q57" s="12"/>
      <c r="R57" s="12"/>
      <c r="S57" s="13" t="s">
        <v>305</v>
      </c>
      <c r="T57" s="12" t="s">
        <v>71</v>
      </c>
      <c r="U57" s="12" t="s">
        <v>69</v>
      </c>
      <c r="V57" s="12" t="s">
        <v>73</v>
      </c>
      <c r="W57" s="12" t="s">
        <v>261</v>
      </c>
      <c r="X57" s="12" t="s">
        <v>79</v>
      </c>
      <c r="Y57" s="12" t="s">
        <v>69</v>
      </c>
      <c r="Z57" s="13"/>
      <c r="AA57" s="12"/>
      <c r="AB57" s="12" t="s">
        <v>387</v>
      </c>
      <c r="AC57" s="6"/>
      <c r="AD57" s="12" t="s">
        <v>61</v>
      </c>
      <c r="AE57" s="13" t="s">
        <v>306</v>
      </c>
    </row>
    <row r="58" spans="1:32" s="16" customFormat="1" ht="24" x14ac:dyDescent="0.25">
      <c r="A58" s="15"/>
      <c r="B58" s="15" t="s">
        <v>458</v>
      </c>
      <c r="C58" s="13" t="s">
        <v>42</v>
      </c>
      <c r="D58" s="12" t="s">
        <v>56</v>
      </c>
      <c r="E58" s="12" t="s">
        <v>125</v>
      </c>
      <c r="F58" s="13" t="str">
        <f t="shared" si="3"/>
        <v>Heavy-Duty Highway Vehicle Information/Heavy-Duty Highway Vehicle Family Information</v>
      </c>
      <c r="G58" s="15" t="s">
        <v>237</v>
      </c>
      <c r="H58" s="15" t="s">
        <v>243</v>
      </c>
      <c r="I58" s="13" t="s">
        <v>250</v>
      </c>
      <c r="J58" s="12" t="s">
        <v>60</v>
      </c>
      <c r="K58" s="12">
        <v>1</v>
      </c>
      <c r="L58" s="12" t="s">
        <v>26</v>
      </c>
      <c r="M58" s="12">
        <v>3</v>
      </c>
      <c r="N58" s="12">
        <v>3</v>
      </c>
      <c r="O58" s="12"/>
      <c r="P58" s="12"/>
      <c r="Q58" s="12"/>
      <c r="R58" s="12"/>
      <c r="S58" s="13"/>
      <c r="T58" s="12" t="s">
        <v>72</v>
      </c>
      <c r="U58" s="12" t="s">
        <v>69</v>
      </c>
      <c r="V58" s="12" t="s">
        <v>75</v>
      </c>
      <c r="W58" s="12" t="s">
        <v>399</v>
      </c>
      <c r="X58" s="12" t="s">
        <v>79</v>
      </c>
      <c r="Y58" s="12" t="s">
        <v>69</v>
      </c>
      <c r="Z58" s="13"/>
      <c r="AA58" s="12"/>
      <c r="AB58" s="12" t="s">
        <v>387</v>
      </c>
      <c r="AC58" s="6"/>
      <c r="AD58" s="12" t="s">
        <v>61</v>
      </c>
      <c r="AE58" s="13" t="s">
        <v>307</v>
      </c>
    </row>
    <row r="59" spans="1:32" s="16" customFormat="1" ht="24" x14ac:dyDescent="0.25">
      <c r="A59" s="15"/>
      <c r="B59" s="15" t="s">
        <v>459</v>
      </c>
      <c r="C59" s="13" t="s">
        <v>42</v>
      </c>
      <c r="D59" s="12" t="s">
        <v>56</v>
      </c>
      <c r="E59" s="12" t="s">
        <v>125</v>
      </c>
      <c r="F59" s="13" t="str">
        <f t="shared" si="3"/>
        <v>Heavy-Duty Highway Vehicle Information/Heavy-Duty Highway Vehicle Family Information</v>
      </c>
      <c r="G59" s="15" t="s">
        <v>238</v>
      </c>
      <c r="H59" s="15" t="s">
        <v>244</v>
      </c>
      <c r="I59" s="13" t="s">
        <v>251</v>
      </c>
      <c r="J59" s="12" t="s">
        <v>60</v>
      </c>
      <c r="K59" s="12">
        <v>1</v>
      </c>
      <c r="L59" s="12" t="s">
        <v>26</v>
      </c>
      <c r="M59" s="12"/>
      <c r="N59" s="12">
        <v>255</v>
      </c>
      <c r="O59" s="12"/>
      <c r="P59" s="12"/>
      <c r="Q59" s="12"/>
      <c r="R59" s="12"/>
      <c r="S59" s="13"/>
      <c r="T59" s="12" t="s">
        <v>72</v>
      </c>
      <c r="U59" s="12" t="s">
        <v>69</v>
      </c>
      <c r="V59" s="12" t="s">
        <v>75</v>
      </c>
      <c r="W59" s="12" t="s">
        <v>399</v>
      </c>
      <c r="X59" s="12" t="s">
        <v>79</v>
      </c>
      <c r="Y59" s="12" t="s">
        <v>69</v>
      </c>
      <c r="Z59" s="13"/>
      <c r="AA59" s="12"/>
      <c r="AB59" s="12" t="s">
        <v>387</v>
      </c>
      <c r="AC59" s="6"/>
      <c r="AD59" s="12" t="s">
        <v>61</v>
      </c>
      <c r="AE59" s="13" t="s">
        <v>308</v>
      </c>
    </row>
    <row r="60" spans="1:32" s="16" customFormat="1" ht="24" x14ac:dyDescent="0.25">
      <c r="A60" s="15"/>
      <c r="B60" s="15" t="s">
        <v>460</v>
      </c>
      <c r="C60" s="13" t="s">
        <v>42</v>
      </c>
      <c r="D60" s="12" t="s">
        <v>56</v>
      </c>
      <c r="E60" s="12" t="s">
        <v>125</v>
      </c>
      <c r="F60" s="13" t="str">
        <f t="shared" si="3"/>
        <v>Heavy-Duty Highway Vehicle Information/Heavy-Duty Highway Vehicle Family Information</v>
      </c>
      <c r="G60" s="15" t="s">
        <v>239</v>
      </c>
      <c r="H60" s="15" t="s">
        <v>245</v>
      </c>
      <c r="I60" s="13" t="s">
        <v>252</v>
      </c>
      <c r="J60" s="12" t="s">
        <v>60</v>
      </c>
      <c r="K60" s="12">
        <v>1</v>
      </c>
      <c r="L60" s="12" t="s">
        <v>26</v>
      </c>
      <c r="M60" s="12"/>
      <c r="N60" s="12">
        <v>255</v>
      </c>
      <c r="O60" s="12"/>
      <c r="P60" s="12"/>
      <c r="Q60" s="12"/>
      <c r="R60" s="12"/>
      <c r="S60" s="13"/>
      <c r="T60" s="12" t="s">
        <v>72</v>
      </c>
      <c r="U60" s="12" t="s">
        <v>69</v>
      </c>
      <c r="V60" s="12" t="s">
        <v>75</v>
      </c>
      <c r="W60" s="12" t="s">
        <v>399</v>
      </c>
      <c r="X60" s="12" t="s">
        <v>79</v>
      </c>
      <c r="Y60" s="12" t="s">
        <v>69</v>
      </c>
      <c r="Z60" s="13"/>
      <c r="AA60" s="12"/>
      <c r="AB60" s="12" t="s">
        <v>387</v>
      </c>
      <c r="AC60" s="6"/>
      <c r="AD60" s="12" t="s">
        <v>61</v>
      </c>
      <c r="AE60" s="13" t="s">
        <v>309</v>
      </c>
    </row>
    <row r="61" spans="1:32" s="16" customFormat="1" ht="24" x14ac:dyDescent="0.25">
      <c r="A61" s="15"/>
      <c r="B61" s="15" t="s">
        <v>461</v>
      </c>
      <c r="C61" s="13" t="s">
        <v>42</v>
      </c>
      <c r="D61" s="12" t="s">
        <v>56</v>
      </c>
      <c r="E61" s="12" t="s">
        <v>125</v>
      </c>
      <c r="F61" s="13" t="str">
        <f t="shared" si="3"/>
        <v>Heavy-Duty Highway Vehicle Information/Heavy-Duty Highway Vehicle Family Information</v>
      </c>
      <c r="G61" s="15" t="s">
        <v>240</v>
      </c>
      <c r="H61" s="15" t="s">
        <v>246</v>
      </c>
      <c r="I61" s="13" t="s">
        <v>253</v>
      </c>
      <c r="J61" s="12" t="s">
        <v>60</v>
      </c>
      <c r="K61" s="12">
        <v>1</v>
      </c>
      <c r="L61" s="12" t="s">
        <v>26</v>
      </c>
      <c r="M61" s="12"/>
      <c r="N61" s="12">
        <v>255</v>
      </c>
      <c r="O61" s="12"/>
      <c r="P61" s="12"/>
      <c r="Q61" s="12"/>
      <c r="R61" s="12"/>
      <c r="S61" s="13"/>
      <c r="T61" s="12" t="s">
        <v>72</v>
      </c>
      <c r="U61" s="12" t="s">
        <v>69</v>
      </c>
      <c r="V61" s="12" t="s">
        <v>75</v>
      </c>
      <c r="W61" s="12" t="s">
        <v>399</v>
      </c>
      <c r="X61" s="12" t="s">
        <v>79</v>
      </c>
      <c r="Y61" s="12" t="s">
        <v>69</v>
      </c>
      <c r="Z61" s="13"/>
      <c r="AA61" s="12"/>
      <c r="AB61" s="12" t="s">
        <v>387</v>
      </c>
      <c r="AC61" s="6"/>
      <c r="AD61" s="12" t="s">
        <v>61</v>
      </c>
      <c r="AE61" s="13" t="s">
        <v>310</v>
      </c>
    </row>
    <row r="62" spans="1:32" s="16" customFormat="1" ht="24" x14ac:dyDescent="0.25">
      <c r="A62" s="15"/>
      <c r="B62" s="15" t="s">
        <v>462</v>
      </c>
      <c r="C62" s="13" t="s">
        <v>42</v>
      </c>
      <c r="D62" s="12" t="s">
        <v>56</v>
      </c>
      <c r="E62" s="12" t="s">
        <v>125</v>
      </c>
      <c r="F62" s="13" t="str">
        <f t="shared" si="3"/>
        <v>Heavy-Duty Highway Vehicle Information/Heavy-Duty Highway Vehicle Family Information</v>
      </c>
      <c r="G62" s="15" t="s">
        <v>241</v>
      </c>
      <c r="H62" s="15" t="s">
        <v>247</v>
      </c>
      <c r="I62" s="13" t="s">
        <v>254</v>
      </c>
      <c r="J62" s="12" t="s">
        <v>60</v>
      </c>
      <c r="K62" s="12">
        <v>1</v>
      </c>
      <c r="L62" s="12" t="s">
        <v>26</v>
      </c>
      <c r="M62" s="12"/>
      <c r="N62" s="12">
        <v>255</v>
      </c>
      <c r="O62" s="12"/>
      <c r="P62" s="12"/>
      <c r="Q62" s="12"/>
      <c r="R62" s="12"/>
      <c r="S62" s="13"/>
      <c r="T62" s="12" t="s">
        <v>72</v>
      </c>
      <c r="U62" s="12" t="s">
        <v>69</v>
      </c>
      <c r="V62" s="12" t="s">
        <v>75</v>
      </c>
      <c r="W62" s="12" t="s">
        <v>399</v>
      </c>
      <c r="X62" s="12" t="s">
        <v>79</v>
      </c>
      <c r="Y62" s="12" t="s">
        <v>69</v>
      </c>
      <c r="Z62" s="13"/>
      <c r="AA62" s="12"/>
      <c r="AB62" s="12" t="s">
        <v>387</v>
      </c>
      <c r="AC62" s="6"/>
      <c r="AD62" s="12" t="s">
        <v>61</v>
      </c>
      <c r="AE62" s="13" t="s">
        <v>311</v>
      </c>
    </row>
    <row r="63" spans="1:32" s="16" customFormat="1" ht="24" x14ac:dyDescent="0.25">
      <c r="A63" s="15"/>
      <c r="B63" s="15" t="s">
        <v>463</v>
      </c>
      <c r="C63" s="13" t="s">
        <v>42</v>
      </c>
      <c r="D63" s="12" t="s">
        <v>56</v>
      </c>
      <c r="E63" s="12" t="s">
        <v>125</v>
      </c>
      <c r="F63" s="13" t="str">
        <f t="shared" si="3"/>
        <v>Heavy-Duty Highway Vehicle Information/Heavy-Duty Highway Vehicle Family Information</v>
      </c>
      <c r="G63" s="15" t="s">
        <v>242</v>
      </c>
      <c r="H63" s="15" t="s">
        <v>248</v>
      </c>
      <c r="I63" s="13" t="s">
        <v>255</v>
      </c>
      <c r="J63" s="12" t="s">
        <v>60</v>
      </c>
      <c r="K63" s="12">
        <v>1</v>
      </c>
      <c r="L63" s="12" t="s">
        <v>26</v>
      </c>
      <c r="M63" s="12"/>
      <c r="N63" s="12">
        <v>255</v>
      </c>
      <c r="O63" s="12"/>
      <c r="P63" s="12"/>
      <c r="Q63" s="12"/>
      <c r="R63" s="12"/>
      <c r="S63" s="13"/>
      <c r="T63" s="12" t="s">
        <v>72</v>
      </c>
      <c r="U63" s="12" t="s">
        <v>69</v>
      </c>
      <c r="V63" s="12" t="s">
        <v>75</v>
      </c>
      <c r="W63" s="12" t="s">
        <v>399</v>
      </c>
      <c r="X63" s="12" t="s">
        <v>79</v>
      </c>
      <c r="Y63" s="12" t="s">
        <v>69</v>
      </c>
      <c r="Z63" s="13"/>
      <c r="AA63" s="12"/>
      <c r="AB63" s="12" t="s">
        <v>387</v>
      </c>
      <c r="AC63" s="6"/>
      <c r="AD63" s="12" t="s">
        <v>61</v>
      </c>
      <c r="AE63" s="13" t="s">
        <v>308</v>
      </c>
    </row>
    <row r="64" spans="1:32" s="12" customFormat="1" ht="24" x14ac:dyDescent="0.25">
      <c r="B64" s="12" t="s">
        <v>464</v>
      </c>
      <c r="C64" s="13" t="s">
        <v>42</v>
      </c>
      <c r="D64" s="12" t="s">
        <v>56</v>
      </c>
      <c r="E64" s="12" t="s">
        <v>125</v>
      </c>
      <c r="F64" s="13" t="str">
        <f t="shared" si="2"/>
        <v>Heavy-Duty Highway Vehicle Information/Heavy-Duty Highway Vehicle Family Information</v>
      </c>
      <c r="G64" s="13" t="s">
        <v>128</v>
      </c>
      <c r="H64" s="13" t="s">
        <v>129</v>
      </c>
      <c r="I64" s="13" t="s">
        <v>264</v>
      </c>
      <c r="J64" s="12" t="s">
        <v>60</v>
      </c>
      <c r="K64" s="12">
        <v>1</v>
      </c>
      <c r="L64" s="12" t="s">
        <v>26</v>
      </c>
      <c r="M64" s="12">
        <v>12</v>
      </c>
      <c r="N64" s="12">
        <v>12</v>
      </c>
      <c r="S64" s="13"/>
      <c r="T64" s="12" t="s">
        <v>71</v>
      </c>
      <c r="U64" s="12" t="s">
        <v>69</v>
      </c>
      <c r="V64" s="12" t="s">
        <v>73</v>
      </c>
      <c r="W64" s="13" t="s">
        <v>400</v>
      </c>
      <c r="X64" s="12" t="s">
        <v>79</v>
      </c>
      <c r="Y64" s="12" t="s">
        <v>69</v>
      </c>
      <c r="Z64" s="13"/>
      <c r="AB64" s="12" t="s">
        <v>387</v>
      </c>
      <c r="AC64" s="7" t="s">
        <v>181</v>
      </c>
      <c r="AD64" s="12" t="s">
        <v>61</v>
      </c>
      <c r="AE64" s="13" t="s">
        <v>352</v>
      </c>
      <c r="AF64" s="13"/>
    </row>
    <row r="65" spans="2:32" s="12" customFormat="1" ht="36" x14ac:dyDescent="0.25">
      <c r="B65" s="12" t="s">
        <v>465</v>
      </c>
      <c r="C65" s="13" t="s">
        <v>42</v>
      </c>
      <c r="D65" s="12" t="s">
        <v>56</v>
      </c>
      <c r="E65" s="12" t="s">
        <v>125</v>
      </c>
      <c r="F65" s="13" t="str">
        <f t="shared" si="2"/>
        <v>Heavy-Duty Highway Vehicle Information/Heavy-Duty Highway Vehicle Family Information</v>
      </c>
      <c r="G65" s="13" t="s">
        <v>163</v>
      </c>
      <c r="H65" s="13" t="s">
        <v>169</v>
      </c>
      <c r="I65" s="13" t="s">
        <v>265</v>
      </c>
      <c r="J65" s="12" t="s">
        <v>60</v>
      </c>
      <c r="K65" s="12">
        <v>1</v>
      </c>
      <c r="L65" s="12" t="s">
        <v>26</v>
      </c>
      <c r="N65" s="12">
        <v>255</v>
      </c>
      <c r="S65" s="13"/>
      <c r="T65" s="12" t="s">
        <v>71</v>
      </c>
      <c r="U65" s="12" t="s">
        <v>69</v>
      </c>
      <c r="V65" s="12" t="s">
        <v>73</v>
      </c>
      <c r="W65" s="13" t="s">
        <v>400</v>
      </c>
      <c r="X65" s="12" t="s">
        <v>79</v>
      </c>
      <c r="Y65" s="12" t="s">
        <v>69</v>
      </c>
      <c r="Z65" s="13"/>
      <c r="AB65" s="12" t="s">
        <v>387</v>
      </c>
      <c r="AC65" s="7" t="s">
        <v>133</v>
      </c>
      <c r="AD65" s="12" t="s">
        <v>61</v>
      </c>
      <c r="AE65" s="13" t="s">
        <v>353</v>
      </c>
      <c r="AF65" s="13"/>
    </row>
    <row r="66" spans="2:32" s="12" customFormat="1" ht="168" x14ac:dyDescent="0.25">
      <c r="B66" s="12" t="s">
        <v>466</v>
      </c>
      <c r="C66" s="13" t="s">
        <v>42</v>
      </c>
      <c r="D66" s="12" t="s">
        <v>56</v>
      </c>
      <c r="E66" s="12" t="s">
        <v>125</v>
      </c>
      <c r="F66" s="13" t="str">
        <f t="shared" si="2"/>
        <v>Heavy-Duty Highway Vehicle Information/Heavy-Duty Highway Vehicle Family Information</v>
      </c>
      <c r="G66" s="13" t="s">
        <v>130</v>
      </c>
      <c r="H66" s="13" t="s">
        <v>170</v>
      </c>
      <c r="I66" s="13" t="s">
        <v>266</v>
      </c>
      <c r="J66" s="12" t="s">
        <v>60</v>
      </c>
      <c r="K66" s="12">
        <v>1</v>
      </c>
      <c r="L66" s="12" t="s">
        <v>65</v>
      </c>
      <c r="S66" s="13" t="s">
        <v>156</v>
      </c>
      <c r="T66" s="12" t="s">
        <v>71</v>
      </c>
      <c r="U66" s="12" t="s">
        <v>69</v>
      </c>
      <c r="V66" s="12" t="s">
        <v>73</v>
      </c>
      <c r="W66" s="13" t="s">
        <v>400</v>
      </c>
      <c r="X66" s="12" t="s">
        <v>79</v>
      </c>
      <c r="Y66" s="12" t="s">
        <v>69</v>
      </c>
      <c r="Z66" s="13"/>
      <c r="AB66" s="12" t="s">
        <v>387</v>
      </c>
      <c r="AC66" s="7" t="s">
        <v>182</v>
      </c>
      <c r="AD66" s="12" t="s">
        <v>61</v>
      </c>
      <c r="AE66" s="13" t="s">
        <v>354</v>
      </c>
      <c r="AF66" s="13"/>
    </row>
    <row r="67" spans="2:32" s="12" customFormat="1" ht="36" x14ac:dyDescent="0.25">
      <c r="B67" s="12" t="s">
        <v>467</v>
      </c>
      <c r="C67" s="13" t="s">
        <v>42</v>
      </c>
      <c r="D67" s="12" t="s">
        <v>56</v>
      </c>
      <c r="E67" s="12" t="s">
        <v>125</v>
      </c>
      <c r="F67" s="13" t="str">
        <f t="shared" si="2"/>
        <v>Heavy-Duty Highway Vehicle Information/Heavy-Duty Highway Vehicle Family Information</v>
      </c>
      <c r="G67" s="13" t="s">
        <v>616</v>
      </c>
      <c r="H67" s="13" t="s">
        <v>556</v>
      </c>
      <c r="I67" s="13" t="s">
        <v>267</v>
      </c>
      <c r="J67" s="12" t="s">
        <v>60</v>
      </c>
      <c r="K67" s="12">
        <v>1</v>
      </c>
      <c r="L67" s="12" t="s">
        <v>67</v>
      </c>
      <c r="R67" s="12">
        <v>0</v>
      </c>
      <c r="S67" s="13"/>
      <c r="T67" s="12" t="s">
        <v>71</v>
      </c>
      <c r="U67" s="12" t="s">
        <v>69</v>
      </c>
      <c r="V67" s="12" t="s">
        <v>73</v>
      </c>
      <c r="W67" s="13" t="s">
        <v>400</v>
      </c>
      <c r="X67" s="12" t="s">
        <v>79</v>
      </c>
      <c r="Y67" s="12" t="s">
        <v>69</v>
      </c>
      <c r="Z67" s="13"/>
      <c r="AB67" s="12" t="s">
        <v>387</v>
      </c>
      <c r="AC67" s="7" t="s">
        <v>183</v>
      </c>
      <c r="AD67" s="12" t="s">
        <v>61</v>
      </c>
      <c r="AE67" s="13" t="s">
        <v>316</v>
      </c>
      <c r="AF67" s="13"/>
    </row>
    <row r="68" spans="2:32" s="12" customFormat="1" ht="60" x14ac:dyDescent="0.25">
      <c r="B68" s="12" t="s">
        <v>468</v>
      </c>
      <c r="C68" s="13" t="s">
        <v>42</v>
      </c>
      <c r="D68" s="12" t="s">
        <v>56</v>
      </c>
      <c r="E68" s="12" t="s">
        <v>125</v>
      </c>
      <c r="F68" s="13" t="str">
        <f t="shared" si="2"/>
        <v>Heavy-Duty Highway Vehicle Information/Heavy-Duty Highway Vehicle Family Information</v>
      </c>
      <c r="G68" s="13" t="s">
        <v>131</v>
      </c>
      <c r="H68" s="13" t="s">
        <v>164</v>
      </c>
      <c r="I68" s="13" t="s">
        <v>268</v>
      </c>
      <c r="J68" s="12" t="s">
        <v>60</v>
      </c>
      <c r="K68" s="12">
        <v>1</v>
      </c>
      <c r="L68" s="12" t="s">
        <v>66</v>
      </c>
      <c r="S68" s="13" t="s">
        <v>157</v>
      </c>
      <c r="T68" s="12" t="s">
        <v>71</v>
      </c>
      <c r="U68" s="12" t="s">
        <v>69</v>
      </c>
      <c r="V68" s="12" t="s">
        <v>73</v>
      </c>
      <c r="W68" s="13" t="s">
        <v>400</v>
      </c>
      <c r="X68" s="12" t="s">
        <v>79</v>
      </c>
      <c r="Y68" s="12" t="s">
        <v>69</v>
      </c>
      <c r="Z68" s="13"/>
      <c r="AB68" s="12" t="s">
        <v>387</v>
      </c>
      <c r="AC68" s="7" t="s">
        <v>184</v>
      </c>
      <c r="AD68" s="12" t="s">
        <v>61</v>
      </c>
      <c r="AE68" s="13" t="s">
        <v>355</v>
      </c>
      <c r="AF68" s="13"/>
    </row>
    <row r="69" spans="2:32" s="12" customFormat="1" ht="24" x14ac:dyDescent="0.25">
      <c r="B69" s="12" t="s">
        <v>469</v>
      </c>
      <c r="C69" s="13" t="s">
        <v>42</v>
      </c>
      <c r="D69" s="12" t="s">
        <v>56</v>
      </c>
      <c r="E69" s="12" t="s">
        <v>125</v>
      </c>
      <c r="F69" s="13" t="str">
        <f t="shared" si="2"/>
        <v>Heavy-Duty Highway Vehicle Information/Heavy-Duty Highway Vehicle Family Information</v>
      </c>
      <c r="G69" s="23" t="s">
        <v>617</v>
      </c>
      <c r="H69" s="13" t="s">
        <v>557</v>
      </c>
      <c r="I69" s="13" t="s">
        <v>269</v>
      </c>
      <c r="J69" s="12" t="s">
        <v>60</v>
      </c>
      <c r="K69" s="12">
        <v>1</v>
      </c>
      <c r="L69" s="12" t="s">
        <v>67</v>
      </c>
      <c r="R69" s="12">
        <v>0</v>
      </c>
      <c r="S69" s="13"/>
      <c r="T69" s="12" t="s">
        <v>71</v>
      </c>
      <c r="U69" s="12" t="s">
        <v>69</v>
      </c>
      <c r="V69" s="12" t="s">
        <v>73</v>
      </c>
      <c r="W69" s="13" t="s">
        <v>400</v>
      </c>
      <c r="X69" s="12" t="s">
        <v>79</v>
      </c>
      <c r="Y69" s="12" t="s">
        <v>69</v>
      </c>
      <c r="Z69" s="13"/>
      <c r="AB69" s="12" t="s">
        <v>387</v>
      </c>
      <c r="AC69" s="7" t="s">
        <v>185</v>
      </c>
      <c r="AD69" s="12" t="s">
        <v>61</v>
      </c>
      <c r="AE69" s="13" t="s">
        <v>356</v>
      </c>
      <c r="AF69" s="13"/>
    </row>
    <row r="70" spans="2:32" s="12" customFormat="1" ht="48" x14ac:dyDescent="0.25">
      <c r="B70" s="12" t="s">
        <v>470</v>
      </c>
      <c r="C70" s="13" t="s">
        <v>42</v>
      </c>
      <c r="D70" s="12" t="s">
        <v>56</v>
      </c>
      <c r="E70" s="12" t="s">
        <v>125</v>
      </c>
      <c r="F70" s="13" t="str">
        <f t="shared" si="2"/>
        <v>Heavy-Duty Highway Vehicle Information/Heavy-Duty Highway Vehicle Family Information</v>
      </c>
      <c r="G70" s="22" t="s">
        <v>618</v>
      </c>
      <c r="H70" s="13" t="s">
        <v>171</v>
      </c>
      <c r="I70" s="13" t="s">
        <v>270</v>
      </c>
      <c r="J70" s="12" t="s">
        <v>60</v>
      </c>
      <c r="K70" s="12">
        <v>1</v>
      </c>
      <c r="L70" s="12" t="s">
        <v>66</v>
      </c>
      <c r="S70" s="13" t="s">
        <v>157</v>
      </c>
      <c r="T70" s="12" t="s">
        <v>71</v>
      </c>
      <c r="U70" s="12" t="s">
        <v>69</v>
      </c>
      <c r="V70" s="12" t="s">
        <v>73</v>
      </c>
      <c r="W70" s="13" t="s">
        <v>400</v>
      </c>
      <c r="X70" s="12" t="s">
        <v>79</v>
      </c>
      <c r="Y70" s="12" t="s">
        <v>69</v>
      </c>
      <c r="Z70" s="13"/>
      <c r="AB70" s="12" t="s">
        <v>387</v>
      </c>
      <c r="AC70" s="7" t="s">
        <v>186</v>
      </c>
      <c r="AD70" s="12" t="s">
        <v>61</v>
      </c>
      <c r="AE70" s="13" t="s">
        <v>323</v>
      </c>
      <c r="AF70" s="13"/>
    </row>
    <row r="71" spans="2:32" s="12" customFormat="1" ht="36" x14ac:dyDescent="0.25">
      <c r="B71" s="12" t="s">
        <v>471</v>
      </c>
      <c r="C71" s="13" t="s">
        <v>42</v>
      </c>
      <c r="D71" s="12" t="s">
        <v>56</v>
      </c>
      <c r="E71" s="12" t="s">
        <v>125</v>
      </c>
      <c r="F71" s="13" t="str">
        <f t="shared" si="2"/>
        <v>Heavy-Duty Highway Vehicle Information/Heavy-Duty Highway Vehicle Family Information</v>
      </c>
      <c r="G71" s="13" t="s">
        <v>558</v>
      </c>
      <c r="H71" s="13" t="s">
        <v>559</v>
      </c>
      <c r="I71" s="13" t="s">
        <v>272</v>
      </c>
      <c r="J71" s="12" t="s">
        <v>59</v>
      </c>
      <c r="K71" s="12">
        <v>1</v>
      </c>
      <c r="L71" s="12" t="s">
        <v>67</v>
      </c>
      <c r="R71" s="12">
        <v>0</v>
      </c>
      <c r="S71" s="13"/>
      <c r="T71" s="12" t="s">
        <v>71</v>
      </c>
      <c r="U71" s="12" t="s">
        <v>69</v>
      </c>
      <c r="V71" s="12" t="s">
        <v>73</v>
      </c>
      <c r="W71" s="13" t="s">
        <v>400</v>
      </c>
      <c r="X71" s="12" t="s">
        <v>79</v>
      </c>
      <c r="Y71" s="12" t="s">
        <v>69</v>
      </c>
      <c r="Z71" s="13"/>
      <c r="AB71" s="12" t="s">
        <v>387</v>
      </c>
      <c r="AC71" s="7" t="s">
        <v>187</v>
      </c>
      <c r="AD71" s="12" t="s">
        <v>61</v>
      </c>
      <c r="AE71" s="13" t="s">
        <v>357</v>
      </c>
      <c r="AF71" s="13"/>
    </row>
    <row r="72" spans="2:32" s="12" customFormat="1" ht="36" x14ac:dyDescent="0.25">
      <c r="B72" s="12" t="s">
        <v>472</v>
      </c>
      <c r="C72" s="13" t="s">
        <v>42</v>
      </c>
      <c r="D72" s="12" t="s">
        <v>56</v>
      </c>
      <c r="E72" s="12" t="s">
        <v>125</v>
      </c>
      <c r="F72" s="13" t="str">
        <f t="shared" si="2"/>
        <v>Heavy-Duty Highway Vehicle Information/Heavy-Duty Highway Vehicle Family Information</v>
      </c>
      <c r="G72" s="13" t="s">
        <v>560</v>
      </c>
      <c r="H72" s="13" t="s">
        <v>561</v>
      </c>
      <c r="I72" s="13" t="s">
        <v>273</v>
      </c>
      <c r="J72" s="12" t="s">
        <v>59</v>
      </c>
      <c r="K72" s="12">
        <v>1</v>
      </c>
      <c r="L72" s="12" t="s">
        <v>67</v>
      </c>
      <c r="R72" s="12">
        <v>0</v>
      </c>
      <c r="S72" s="13"/>
      <c r="T72" s="12" t="s">
        <v>71</v>
      </c>
      <c r="U72" s="12" t="s">
        <v>69</v>
      </c>
      <c r="V72" s="12" t="s">
        <v>73</v>
      </c>
      <c r="W72" s="13" t="s">
        <v>400</v>
      </c>
      <c r="X72" s="12" t="s">
        <v>79</v>
      </c>
      <c r="Y72" s="12" t="s">
        <v>69</v>
      </c>
      <c r="Z72" s="13"/>
      <c r="AB72" s="12" t="s">
        <v>387</v>
      </c>
      <c r="AC72" s="7" t="s">
        <v>187</v>
      </c>
      <c r="AD72" s="12" t="s">
        <v>61</v>
      </c>
      <c r="AE72" s="13" t="s">
        <v>358</v>
      </c>
      <c r="AF72" s="13"/>
    </row>
    <row r="73" spans="2:32" s="12" customFormat="1" ht="36" x14ac:dyDescent="0.25">
      <c r="B73" s="12" t="s">
        <v>473</v>
      </c>
      <c r="C73" s="13" t="s">
        <v>42</v>
      </c>
      <c r="D73" s="12" t="s">
        <v>56</v>
      </c>
      <c r="E73" s="12" t="s">
        <v>125</v>
      </c>
      <c r="F73" s="13" t="str">
        <f t="shared" si="2"/>
        <v>Heavy-Duty Highway Vehicle Information/Heavy-Duty Highway Vehicle Family Information</v>
      </c>
      <c r="G73" s="13" t="s">
        <v>562</v>
      </c>
      <c r="H73" s="13" t="s">
        <v>563</v>
      </c>
      <c r="I73" s="13" t="s">
        <v>274</v>
      </c>
      <c r="J73" s="12" t="s">
        <v>59</v>
      </c>
      <c r="K73" s="12">
        <v>1</v>
      </c>
      <c r="L73" s="12" t="s">
        <v>64</v>
      </c>
      <c r="R73" s="11">
        <v>5</v>
      </c>
      <c r="S73" s="13"/>
      <c r="U73" s="12" t="s">
        <v>69</v>
      </c>
      <c r="W73" s="13" t="s">
        <v>400</v>
      </c>
      <c r="Y73" s="12" t="s">
        <v>69</v>
      </c>
      <c r="Z73" s="13"/>
      <c r="AB73" s="12" t="s">
        <v>387</v>
      </c>
      <c r="AC73" s="7" t="s">
        <v>147</v>
      </c>
      <c r="AD73" s="12" t="s">
        <v>61</v>
      </c>
      <c r="AE73" s="13" t="s">
        <v>359</v>
      </c>
      <c r="AF73" s="13"/>
    </row>
    <row r="74" spans="2:32" s="12" customFormat="1" ht="24" x14ac:dyDescent="0.25">
      <c r="B74" s="12" t="s">
        <v>474</v>
      </c>
      <c r="C74" s="13" t="s">
        <v>42</v>
      </c>
      <c r="D74" s="12" t="s">
        <v>56</v>
      </c>
      <c r="E74" s="12" t="s">
        <v>125</v>
      </c>
      <c r="F74" s="13" t="str">
        <f t="shared" si="2"/>
        <v>Heavy-Duty Highway Vehicle Information/Heavy-Duty Highway Vehicle Family Information</v>
      </c>
      <c r="G74" s="13" t="s">
        <v>564</v>
      </c>
      <c r="H74" s="13" t="s">
        <v>565</v>
      </c>
      <c r="I74" s="13" t="s">
        <v>275</v>
      </c>
      <c r="J74" s="12" t="s">
        <v>59</v>
      </c>
      <c r="K74" s="12">
        <v>1</v>
      </c>
      <c r="L74" s="12" t="s">
        <v>64</v>
      </c>
      <c r="R74" s="11">
        <v>5</v>
      </c>
      <c r="S74" s="13"/>
      <c r="T74" s="12" t="s">
        <v>71</v>
      </c>
      <c r="U74" s="12" t="s">
        <v>69</v>
      </c>
      <c r="V74" s="12" t="s">
        <v>73</v>
      </c>
      <c r="W74" s="13" t="s">
        <v>400</v>
      </c>
      <c r="X74" s="12" t="s">
        <v>79</v>
      </c>
      <c r="Y74" s="12" t="s">
        <v>69</v>
      </c>
      <c r="Z74" s="13"/>
      <c r="AB74" s="12" t="s">
        <v>387</v>
      </c>
      <c r="AC74" s="7" t="s">
        <v>147</v>
      </c>
      <c r="AD74" s="12" t="s">
        <v>61</v>
      </c>
      <c r="AE74" s="13" t="s">
        <v>360</v>
      </c>
      <c r="AF74" s="13"/>
    </row>
    <row r="75" spans="2:32" s="12" customFormat="1" ht="24" x14ac:dyDescent="0.25">
      <c r="B75" s="12" t="s">
        <v>475</v>
      </c>
      <c r="C75" s="13" t="s">
        <v>42</v>
      </c>
      <c r="D75" s="12" t="s">
        <v>56</v>
      </c>
      <c r="E75" s="12" t="s">
        <v>125</v>
      </c>
      <c r="F75" s="13" t="str">
        <f t="shared" si="2"/>
        <v>Heavy-Duty Highway Vehicle Information/Heavy-Duty Highway Vehicle Family Information</v>
      </c>
      <c r="G75" s="13" t="s">
        <v>619</v>
      </c>
      <c r="H75" s="13" t="s">
        <v>172</v>
      </c>
      <c r="I75" s="13" t="s">
        <v>271</v>
      </c>
      <c r="J75" s="12" t="s">
        <v>60</v>
      </c>
      <c r="K75" s="12">
        <v>1</v>
      </c>
      <c r="L75" s="12" t="s">
        <v>66</v>
      </c>
      <c r="S75" s="13" t="s">
        <v>157</v>
      </c>
      <c r="T75" s="12" t="s">
        <v>71</v>
      </c>
      <c r="U75" s="12" t="s">
        <v>69</v>
      </c>
      <c r="V75" s="12" t="s">
        <v>73</v>
      </c>
      <c r="W75" s="13" t="s">
        <v>400</v>
      </c>
      <c r="X75" s="12" t="s">
        <v>79</v>
      </c>
      <c r="Y75" s="12" t="s">
        <v>69</v>
      </c>
      <c r="Z75" s="13"/>
      <c r="AB75" s="12" t="s">
        <v>387</v>
      </c>
      <c r="AC75" s="7" t="s">
        <v>134</v>
      </c>
      <c r="AD75" s="12" t="s">
        <v>61</v>
      </c>
      <c r="AE75" s="13" t="s">
        <v>323</v>
      </c>
      <c r="AF75" s="13"/>
    </row>
    <row r="76" spans="2:32" s="12" customFormat="1" ht="24" x14ac:dyDescent="0.25">
      <c r="B76" s="12" t="s">
        <v>476</v>
      </c>
      <c r="C76" s="13" t="s">
        <v>42</v>
      </c>
      <c r="D76" s="12" t="s">
        <v>56</v>
      </c>
      <c r="E76" s="12" t="s">
        <v>125</v>
      </c>
      <c r="F76" s="13" t="str">
        <f t="shared" si="2"/>
        <v>Heavy-Duty Highway Vehicle Information/Heavy-Duty Highway Vehicle Family Information</v>
      </c>
      <c r="G76" s="13" t="s">
        <v>132</v>
      </c>
      <c r="H76" s="13" t="s">
        <v>107</v>
      </c>
      <c r="I76" s="13" t="s">
        <v>276</v>
      </c>
      <c r="J76" s="12" t="s">
        <v>59</v>
      </c>
      <c r="K76" s="12">
        <v>1</v>
      </c>
      <c r="L76" s="12" t="s">
        <v>26</v>
      </c>
      <c r="N76" s="12">
        <v>255</v>
      </c>
      <c r="S76" s="13"/>
      <c r="T76" s="12" t="s">
        <v>71</v>
      </c>
      <c r="U76" s="12" t="s">
        <v>69</v>
      </c>
      <c r="V76" s="12" t="s">
        <v>73</v>
      </c>
      <c r="W76" s="13" t="s">
        <v>400</v>
      </c>
      <c r="X76" s="12" t="s">
        <v>79</v>
      </c>
      <c r="Y76" s="12" t="s">
        <v>69</v>
      </c>
      <c r="Z76" s="13"/>
      <c r="AB76" s="12" t="s">
        <v>387</v>
      </c>
      <c r="AC76" s="7"/>
      <c r="AD76" s="12" t="s">
        <v>61</v>
      </c>
      <c r="AE76" s="13" t="s">
        <v>320</v>
      </c>
      <c r="AF76" s="13"/>
    </row>
    <row r="77" spans="2:32" s="12" customFormat="1" ht="24" x14ac:dyDescent="0.25">
      <c r="B77" s="12" t="s">
        <v>477</v>
      </c>
      <c r="C77" s="13" t="s">
        <v>42</v>
      </c>
      <c r="D77" s="12" t="s">
        <v>56</v>
      </c>
      <c r="E77" s="12" t="s">
        <v>125</v>
      </c>
      <c r="F77" s="13" t="str">
        <f t="shared" si="2"/>
        <v>Heavy-Duty Highway Vehicle Information/Heavy-Duty Highway Vehicle Family Information</v>
      </c>
      <c r="G77" s="13" t="s">
        <v>104</v>
      </c>
      <c r="H77" s="13" t="s">
        <v>165</v>
      </c>
      <c r="I77" s="13" t="s">
        <v>277</v>
      </c>
      <c r="J77" s="12" t="s">
        <v>59</v>
      </c>
      <c r="K77" s="12">
        <v>1</v>
      </c>
      <c r="L77" s="12" t="s">
        <v>64</v>
      </c>
      <c r="Q77" s="12">
        <v>5</v>
      </c>
      <c r="R77" s="12">
        <v>4</v>
      </c>
      <c r="S77" s="13"/>
      <c r="T77" s="12" t="s">
        <v>71</v>
      </c>
      <c r="U77" s="12" t="s">
        <v>69</v>
      </c>
      <c r="V77" s="12" t="s">
        <v>73</v>
      </c>
      <c r="W77" s="13" t="s">
        <v>400</v>
      </c>
      <c r="X77" s="12" t="s">
        <v>79</v>
      </c>
      <c r="Y77" s="12" t="s">
        <v>69</v>
      </c>
      <c r="Z77" s="13"/>
      <c r="AB77" s="12" t="s">
        <v>387</v>
      </c>
      <c r="AC77" s="7" t="s">
        <v>135</v>
      </c>
      <c r="AD77" s="12" t="s">
        <v>61</v>
      </c>
      <c r="AE77" s="13" t="s">
        <v>361</v>
      </c>
      <c r="AF77" s="13"/>
    </row>
    <row r="78" spans="2:32" s="12" customFormat="1" ht="24" x14ac:dyDescent="0.25">
      <c r="B78" s="12" t="s">
        <v>478</v>
      </c>
      <c r="C78" s="13" t="s">
        <v>42</v>
      </c>
      <c r="D78" s="12" t="s">
        <v>56</v>
      </c>
      <c r="E78" s="12" t="s">
        <v>125</v>
      </c>
      <c r="F78" s="13" t="str">
        <f t="shared" si="2"/>
        <v>Heavy-Duty Highway Vehicle Information/Heavy-Duty Highway Vehicle Family Information</v>
      </c>
      <c r="G78" s="20" t="s">
        <v>566</v>
      </c>
      <c r="H78" s="13" t="s">
        <v>166</v>
      </c>
      <c r="I78" s="13" t="s">
        <v>278</v>
      </c>
      <c r="J78" s="12" t="s">
        <v>59</v>
      </c>
      <c r="K78" s="12">
        <v>1</v>
      </c>
      <c r="L78" s="12" t="s">
        <v>64</v>
      </c>
      <c r="R78" s="12">
        <v>1</v>
      </c>
      <c r="S78" s="13"/>
      <c r="T78" s="12" t="s">
        <v>71</v>
      </c>
      <c r="U78" s="12" t="s">
        <v>69</v>
      </c>
      <c r="V78" s="12" t="s">
        <v>73</v>
      </c>
      <c r="W78" s="13" t="s">
        <v>400</v>
      </c>
      <c r="X78" s="12" t="s">
        <v>79</v>
      </c>
      <c r="Y78" s="12" t="s">
        <v>69</v>
      </c>
      <c r="Z78" s="13"/>
      <c r="AB78" s="12" t="s">
        <v>387</v>
      </c>
      <c r="AC78" s="7" t="s">
        <v>136</v>
      </c>
      <c r="AD78" s="12" t="s">
        <v>61</v>
      </c>
      <c r="AE78" s="13" t="s">
        <v>325</v>
      </c>
      <c r="AF78" s="13"/>
    </row>
    <row r="79" spans="2:32" s="12" customFormat="1" ht="24" x14ac:dyDescent="0.25">
      <c r="B79" s="12" t="s">
        <v>479</v>
      </c>
      <c r="C79" s="13" t="s">
        <v>42</v>
      </c>
      <c r="D79" s="12" t="s">
        <v>56</v>
      </c>
      <c r="E79" s="12" t="s">
        <v>125</v>
      </c>
      <c r="F79" s="13" t="str">
        <f t="shared" si="2"/>
        <v>Heavy-Duty Highway Vehicle Information/Heavy-Duty Highway Vehicle Family Information</v>
      </c>
      <c r="G79" s="13" t="s">
        <v>105</v>
      </c>
      <c r="H79" s="13" t="s">
        <v>173</v>
      </c>
      <c r="I79" s="13" t="s">
        <v>279</v>
      </c>
      <c r="J79" s="12" t="s">
        <v>61</v>
      </c>
      <c r="K79" s="12">
        <v>1</v>
      </c>
      <c r="L79" s="12" t="s">
        <v>26</v>
      </c>
      <c r="M79" s="12">
        <v>0</v>
      </c>
      <c r="N79" s="12">
        <v>255</v>
      </c>
      <c r="S79" s="13"/>
      <c r="T79" s="12" t="s">
        <v>71</v>
      </c>
      <c r="U79" s="12" t="s">
        <v>69</v>
      </c>
      <c r="V79" s="12" t="s">
        <v>73</v>
      </c>
      <c r="W79" s="13" t="s">
        <v>400</v>
      </c>
      <c r="X79" s="12" t="s">
        <v>79</v>
      </c>
      <c r="Y79" s="12" t="s">
        <v>69</v>
      </c>
      <c r="Z79" s="13"/>
      <c r="AB79" s="12" t="s">
        <v>387</v>
      </c>
      <c r="AC79" s="7"/>
      <c r="AD79" s="12" t="s">
        <v>61</v>
      </c>
      <c r="AE79" s="13" t="s">
        <v>362</v>
      </c>
      <c r="AF79" s="13"/>
    </row>
    <row r="80" spans="2:32" s="12" customFormat="1" ht="48" x14ac:dyDescent="0.25">
      <c r="B80" s="12" t="s">
        <v>480</v>
      </c>
      <c r="C80" s="13" t="s">
        <v>42</v>
      </c>
      <c r="D80" s="12" t="s">
        <v>56</v>
      </c>
      <c r="E80" s="12" t="s">
        <v>125</v>
      </c>
      <c r="F80" s="13" t="str">
        <f t="shared" si="2"/>
        <v>Heavy-Duty Highway Vehicle Information/Heavy-Duty Highway Vehicle Family Information</v>
      </c>
      <c r="G80" s="25" t="s">
        <v>101</v>
      </c>
      <c r="H80" s="6" t="s">
        <v>149</v>
      </c>
      <c r="I80" s="13" t="s">
        <v>280</v>
      </c>
      <c r="J80" s="12" t="s">
        <v>60</v>
      </c>
      <c r="K80" s="12">
        <v>1</v>
      </c>
      <c r="L80" s="12" t="s">
        <v>65</v>
      </c>
      <c r="S80" s="13" t="s">
        <v>158</v>
      </c>
      <c r="T80" s="12" t="s">
        <v>72</v>
      </c>
      <c r="U80" s="12" t="s">
        <v>69</v>
      </c>
      <c r="V80" s="12" t="s">
        <v>76</v>
      </c>
      <c r="W80" s="13" t="s">
        <v>401</v>
      </c>
      <c r="X80" s="12" t="s">
        <v>79</v>
      </c>
      <c r="Y80" s="12" t="s">
        <v>69</v>
      </c>
      <c r="Z80" s="13"/>
      <c r="AB80" s="12" t="s">
        <v>387</v>
      </c>
      <c r="AC80" s="6" t="s">
        <v>151</v>
      </c>
      <c r="AD80" s="12" t="s">
        <v>61</v>
      </c>
      <c r="AE80" s="13" t="s">
        <v>363</v>
      </c>
      <c r="AF80" s="13"/>
    </row>
    <row r="81" spans="2:32" s="12" customFormat="1" ht="48" x14ac:dyDescent="0.25">
      <c r="B81" s="12" t="s">
        <v>481</v>
      </c>
      <c r="C81" s="13" t="s">
        <v>42</v>
      </c>
      <c r="D81" s="12" t="s">
        <v>56</v>
      </c>
      <c r="E81" s="12" t="s">
        <v>125</v>
      </c>
      <c r="F81" s="13" t="str">
        <f t="shared" si="2"/>
        <v>Heavy-Duty Highway Vehicle Information/Heavy-Duty Highway Vehicle Family Information</v>
      </c>
      <c r="G81" s="25" t="s">
        <v>567</v>
      </c>
      <c r="H81" s="6" t="s">
        <v>568</v>
      </c>
      <c r="I81" s="13" t="s">
        <v>281</v>
      </c>
      <c r="J81" s="12" t="s">
        <v>60</v>
      </c>
      <c r="K81" s="12">
        <v>1</v>
      </c>
      <c r="L81" s="12" t="s">
        <v>67</v>
      </c>
      <c r="R81" s="12">
        <v>0</v>
      </c>
      <c r="S81" s="13" t="s">
        <v>159</v>
      </c>
      <c r="T81" s="12" t="s">
        <v>72</v>
      </c>
      <c r="U81" s="12" t="s">
        <v>69</v>
      </c>
      <c r="V81" s="12" t="s">
        <v>76</v>
      </c>
      <c r="W81" s="13" t="s">
        <v>401</v>
      </c>
      <c r="X81" s="12" t="s">
        <v>79</v>
      </c>
      <c r="Y81" s="12" t="s">
        <v>69</v>
      </c>
      <c r="Z81" s="13"/>
      <c r="AB81" s="12" t="s">
        <v>387</v>
      </c>
      <c r="AC81" s="6" t="s">
        <v>188</v>
      </c>
      <c r="AD81" s="12" t="s">
        <v>61</v>
      </c>
      <c r="AE81" s="13" t="s">
        <v>316</v>
      </c>
      <c r="AF81" s="13"/>
    </row>
    <row r="82" spans="2:32" s="12" customFormat="1" ht="60" x14ac:dyDescent="0.25">
      <c r="B82" s="12" t="s">
        <v>482</v>
      </c>
      <c r="C82" s="13" t="s">
        <v>42</v>
      </c>
      <c r="D82" s="12" t="s">
        <v>56</v>
      </c>
      <c r="E82" s="12" t="s">
        <v>125</v>
      </c>
      <c r="F82" s="13" t="str">
        <f>IF(ISERROR(LOOKUP(E82,groupNumberList,groupContentList)),"(Select a Group Number)",LOOKUP(E82,groupNumberList,groupContentList))</f>
        <v>Heavy-Duty Highway Vehicle Information/Heavy-Duty Highway Vehicle Family Information</v>
      </c>
      <c r="G82" s="25" t="s">
        <v>168</v>
      </c>
      <c r="H82" s="6" t="s">
        <v>174</v>
      </c>
      <c r="I82" s="13" t="s">
        <v>282</v>
      </c>
      <c r="J82" s="12" t="s">
        <v>60</v>
      </c>
      <c r="K82" s="12">
        <v>1</v>
      </c>
      <c r="L82" s="12" t="s">
        <v>64</v>
      </c>
      <c r="R82" s="12">
        <v>2</v>
      </c>
      <c r="S82" s="19" t="s">
        <v>304</v>
      </c>
      <c r="T82" s="12" t="s">
        <v>72</v>
      </c>
      <c r="U82" s="12" t="s">
        <v>69</v>
      </c>
      <c r="V82" s="12" t="s">
        <v>76</v>
      </c>
      <c r="W82" s="13" t="s">
        <v>401</v>
      </c>
      <c r="X82" s="12" t="s">
        <v>79</v>
      </c>
      <c r="Y82" s="12" t="s">
        <v>69</v>
      </c>
      <c r="Z82" s="13"/>
      <c r="AB82" s="12" t="s">
        <v>387</v>
      </c>
      <c r="AC82" s="6" t="s">
        <v>189</v>
      </c>
      <c r="AD82" s="12" t="s">
        <v>61</v>
      </c>
      <c r="AE82" s="13" t="s">
        <v>364</v>
      </c>
      <c r="AF82" s="13"/>
    </row>
    <row r="83" spans="2:32" s="12" customFormat="1" ht="22.5" customHeight="1" x14ac:dyDescent="0.25">
      <c r="B83" s="12" t="s">
        <v>483</v>
      </c>
      <c r="C83" s="13" t="s">
        <v>42</v>
      </c>
      <c r="D83" s="12" t="s">
        <v>56</v>
      </c>
      <c r="E83" s="12" t="s">
        <v>125</v>
      </c>
      <c r="F83" s="13" t="str">
        <f t="shared" si="2"/>
        <v>Heavy-Duty Highway Vehicle Information/Heavy-Duty Highway Vehicle Family Information</v>
      </c>
      <c r="G83" s="25" t="s">
        <v>150</v>
      </c>
      <c r="H83" s="6" t="s">
        <v>160</v>
      </c>
      <c r="I83" s="13" t="s">
        <v>283</v>
      </c>
      <c r="J83" s="12" t="s">
        <v>60</v>
      </c>
      <c r="K83" s="12">
        <v>1</v>
      </c>
      <c r="L83" s="12" t="s">
        <v>67</v>
      </c>
      <c r="R83" s="12">
        <v>0</v>
      </c>
      <c r="S83" s="13"/>
      <c r="T83" s="12" t="s">
        <v>72</v>
      </c>
      <c r="U83" s="12" t="s">
        <v>69</v>
      </c>
      <c r="V83" s="12" t="s">
        <v>76</v>
      </c>
      <c r="W83" s="13" t="s">
        <v>401</v>
      </c>
      <c r="X83" s="12" t="s">
        <v>79</v>
      </c>
      <c r="Y83" s="12" t="s">
        <v>69</v>
      </c>
      <c r="Z83" s="13"/>
      <c r="AB83" s="12" t="s">
        <v>387</v>
      </c>
      <c r="AC83" s="6" t="s">
        <v>190</v>
      </c>
      <c r="AD83" s="12" t="s">
        <v>61</v>
      </c>
      <c r="AE83" s="13" t="s">
        <v>365</v>
      </c>
      <c r="AF83" s="13"/>
    </row>
    <row r="84" spans="2:32" s="12" customFormat="1" ht="409.6" customHeight="1" x14ac:dyDescent="0.25">
      <c r="B84" s="12" t="s">
        <v>484</v>
      </c>
      <c r="C84" s="13" t="s">
        <v>42</v>
      </c>
      <c r="D84" s="12" t="s">
        <v>56</v>
      </c>
      <c r="E84" s="12" t="s">
        <v>125</v>
      </c>
      <c r="F84" s="13" t="str">
        <f t="shared" si="2"/>
        <v>Heavy-Duty Highway Vehicle Information/Heavy-Duty Highway Vehicle Family Information</v>
      </c>
      <c r="G84" s="25" t="s">
        <v>547</v>
      </c>
      <c r="H84" s="36" t="s">
        <v>622</v>
      </c>
      <c r="I84" s="13" t="s">
        <v>284</v>
      </c>
      <c r="J84" s="12" t="s">
        <v>60</v>
      </c>
      <c r="K84" s="12">
        <v>1</v>
      </c>
      <c r="L84" s="12" t="s">
        <v>64</v>
      </c>
      <c r="R84" s="11">
        <v>4</v>
      </c>
      <c r="S84" s="22" t="s">
        <v>522</v>
      </c>
      <c r="T84" s="12" t="s">
        <v>72</v>
      </c>
      <c r="U84" s="12" t="s">
        <v>69</v>
      </c>
      <c r="V84" s="12" t="s">
        <v>76</v>
      </c>
      <c r="W84" s="13" t="s">
        <v>401</v>
      </c>
      <c r="X84" s="12" t="s">
        <v>79</v>
      </c>
      <c r="Y84" s="12" t="s">
        <v>69</v>
      </c>
      <c r="Z84" s="13"/>
      <c r="AB84" s="12" t="s">
        <v>387</v>
      </c>
      <c r="AC84" s="6" t="s">
        <v>152</v>
      </c>
      <c r="AD84" s="12" t="s">
        <v>61</v>
      </c>
      <c r="AE84" s="13" t="s">
        <v>366</v>
      </c>
      <c r="AF84" s="13"/>
    </row>
    <row r="85" spans="2:32" s="12" customFormat="1" ht="72" x14ac:dyDescent="0.25">
      <c r="B85" s="12" t="s">
        <v>485</v>
      </c>
      <c r="C85" s="13" t="s">
        <v>42</v>
      </c>
      <c r="D85" s="12" t="s">
        <v>56</v>
      </c>
      <c r="E85" s="12" t="s">
        <v>125</v>
      </c>
      <c r="F85" s="13" t="str">
        <f t="shared" ref="F85:F100" si="4">IF(ISERROR(LOOKUP(E85,groupNumberList,groupContentList)),"(Select a Group Number)",LOOKUP(E85,groupNumberList,groupContentList))</f>
        <v>Heavy-Duty Highway Vehicle Information/Heavy-Duty Highway Vehicle Family Information</v>
      </c>
      <c r="G85" s="35" t="s">
        <v>620</v>
      </c>
      <c r="H85" s="6" t="s">
        <v>516</v>
      </c>
      <c r="I85" s="13" t="s">
        <v>285</v>
      </c>
      <c r="J85" s="12" t="s">
        <v>60</v>
      </c>
      <c r="K85" s="12">
        <v>1</v>
      </c>
      <c r="L85" s="12" t="s">
        <v>64</v>
      </c>
      <c r="R85" s="11">
        <v>4</v>
      </c>
      <c r="S85" s="13"/>
      <c r="T85" s="12" t="s">
        <v>72</v>
      </c>
      <c r="U85" s="12" t="s">
        <v>69</v>
      </c>
      <c r="V85" s="12" t="s">
        <v>76</v>
      </c>
      <c r="W85" s="13" t="s">
        <v>401</v>
      </c>
      <c r="X85" s="12" t="s">
        <v>79</v>
      </c>
      <c r="Y85" s="12" t="s">
        <v>69</v>
      </c>
      <c r="Z85" s="13"/>
      <c r="AB85" s="12" t="s">
        <v>387</v>
      </c>
      <c r="AC85" s="6" t="s">
        <v>191</v>
      </c>
      <c r="AD85" s="12" t="s">
        <v>61</v>
      </c>
      <c r="AE85" s="13" t="s">
        <v>367</v>
      </c>
      <c r="AF85" s="13"/>
    </row>
    <row r="86" spans="2:32" s="12" customFormat="1" ht="36" x14ac:dyDescent="0.25">
      <c r="B86" s="12" t="s">
        <v>486</v>
      </c>
      <c r="C86" s="13" t="s">
        <v>42</v>
      </c>
      <c r="D86" s="12" t="s">
        <v>56</v>
      </c>
      <c r="E86" s="12" t="s">
        <v>125</v>
      </c>
      <c r="F86" s="13" t="str">
        <f t="shared" si="4"/>
        <v>Heavy-Duty Highway Vehicle Information/Heavy-Duty Highway Vehicle Family Information</v>
      </c>
      <c r="G86" s="25" t="s">
        <v>569</v>
      </c>
      <c r="H86" s="6" t="s">
        <v>571</v>
      </c>
      <c r="I86" s="13" t="s">
        <v>286</v>
      </c>
      <c r="J86" s="12" t="s">
        <v>59</v>
      </c>
      <c r="K86" s="12">
        <v>1</v>
      </c>
      <c r="L86" s="12" t="s">
        <v>64</v>
      </c>
      <c r="Q86" s="12">
        <v>5</v>
      </c>
      <c r="R86" s="12">
        <v>4</v>
      </c>
      <c r="S86" s="13"/>
      <c r="T86" s="12" t="s">
        <v>72</v>
      </c>
      <c r="U86" s="12" t="s">
        <v>69</v>
      </c>
      <c r="V86" s="12" t="s">
        <v>76</v>
      </c>
      <c r="W86" s="13" t="s">
        <v>401</v>
      </c>
      <c r="X86" s="12" t="s">
        <v>79</v>
      </c>
      <c r="Y86" s="12" t="s">
        <v>69</v>
      </c>
      <c r="Z86" s="13"/>
      <c r="AB86" s="12" t="s">
        <v>387</v>
      </c>
      <c r="AC86" s="6" t="s">
        <v>192</v>
      </c>
      <c r="AD86" s="12" t="s">
        <v>61</v>
      </c>
      <c r="AE86" s="13" t="s">
        <v>368</v>
      </c>
      <c r="AF86" s="13"/>
    </row>
    <row r="87" spans="2:32" s="12" customFormat="1" ht="24" x14ac:dyDescent="0.25">
      <c r="B87" s="12" t="s">
        <v>487</v>
      </c>
      <c r="C87" s="13" t="s">
        <v>42</v>
      </c>
      <c r="D87" s="12" t="s">
        <v>56</v>
      </c>
      <c r="E87" s="12" t="s">
        <v>125</v>
      </c>
      <c r="F87" s="13" t="str">
        <f t="shared" si="4"/>
        <v>Heavy-Duty Highway Vehicle Information/Heavy-Duty Highway Vehicle Family Information</v>
      </c>
      <c r="G87" s="25" t="s">
        <v>570</v>
      </c>
      <c r="H87" s="6" t="s">
        <v>572</v>
      </c>
      <c r="I87" s="13" t="s">
        <v>287</v>
      </c>
      <c r="J87" s="12" t="s">
        <v>59</v>
      </c>
      <c r="K87" s="12">
        <v>1</v>
      </c>
      <c r="L87" s="12" t="s">
        <v>67</v>
      </c>
      <c r="R87" s="12">
        <v>0</v>
      </c>
      <c r="S87" s="13"/>
      <c r="T87" s="12" t="s">
        <v>72</v>
      </c>
      <c r="U87" s="12" t="s">
        <v>69</v>
      </c>
      <c r="V87" s="12" t="s">
        <v>76</v>
      </c>
      <c r="W87" s="13" t="s">
        <v>401</v>
      </c>
      <c r="X87" s="12" t="s">
        <v>79</v>
      </c>
      <c r="Y87" s="12" t="s">
        <v>69</v>
      </c>
      <c r="Z87" s="13"/>
      <c r="AB87" s="12" t="s">
        <v>387</v>
      </c>
      <c r="AC87" s="6" t="s">
        <v>193</v>
      </c>
      <c r="AD87" s="12" t="s">
        <v>61</v>
      </c>
      <c r="AE87" s="13" t="s">
        <v>369</v>
      </c>
      <c r="AF87" s="13"/>
    </row>
    <row r="88" spans="2:32" s="12" customFormat="1" ht="36" x14ac:dyDescent="0.25">
      <c r="B88" s="12" t="s">
        <v>488</v>
      </c>
      <c r="C88" s="13" t="s">
        <v>42</v>
      </c>
      <c r="D88" s="12" t="s">
        <v>56</v>
      </c>
      <c r="E88" s="12" t="s">
        <v>125</v>
      </c>
      <c r="F88" s="13" t="str">
        <f t="shared" si="4"/>
        <v>Heavy-Duty Highway Vehicle Information/Heavy-Duty Highway Vehicle Family Information</v>
      </c>
      <c r="G88" s="25" t="s">
        <v>569</v>
      </c>
      <c r="H88" s="6" t="s">
        <v>573</v>
      </c>
      <c r="I88" s="13" t="s">
        <v>286</v>
      </c>
      <c r="J88" s="12" t="s">
        <v>59</v>
      </c>
      <c r="K88" s="12">
        <v>1</v>
      </c>
      <c r="L88" s="12" t="s">
        <v>64</v>
      </c>
      <c r="Q88" s="12">
        <v>5</v>
      </c>
      <c r="R88" s="12">
        <v>4</v>
      </c>
      <c r="S88" s="13"/>
      <c r="T88" s="12" t="s">
        <v>72</v>
      </c>
      <c r="U88" s="12" t="s">
        <v>69</v>
      </c>
      <c r="V88" s="12" t="s">
        <v>76</v>
      </c>
      <c r="W88" s="13" t="s">
        <v>401</v>
      </c>
      <c r="X88" s="12" t="s">
        <v>79</v>
      </c>
      <c r="Y88" s="12" t="s">
        <v>69</v>
      </c>
      <c r="Z88" s="13"/>
      <c r="AB88" s="12" t="s">
        <v>387</v>
      </c>
      <c r="AC88" s="6" t="s">
        <v>147</v>
      </c>
      <c r="AD88" s="12" t="s">
        <v>61</v>
      </c>
      <c r="AE88" s="13" t="s">
        <v>370</v>
      </c>
      <c r="AF88" s="13"/>
    </row>
    <row r="89" spans="2:32" s="12" customFormat="1" ht="36" x14ac:dyDescent="0.25">
      <c r="B89" s="12" t="s">
        <v>489</v>
      </c>
      <c r="C89" s="13" t="s">
        <v>42</v>
      </c>
      <c r="D89" s="12" t="s">
        <v>56</v>
      </c>
      <c r="E89" s="12" t="s">
        <v>125</v>
      </c>
      <c r="F89" s="13" t="str">
        <f t="shared" si="4"/>
        <v>Heavy-Duty Highway Vehicle Information/Heavy-Duty Highway Vehicle Family Information</v>
      </c>
      <c r="G89" s="25" t="s">
        <v>570</v>
      </c>
      <c r="H89" s="6" t="s">
        <v>574</v>
      </c>
      <c r="I89" s="13" t="s">
        <v>288</v>
      </c>
      <c r="J89" s="12" t="s">
        <v>59</v>
      </c>
      <c r="K89" s="12">
        <v>1</v>
      </c>
      <c r="L89" s="12" t="s">
        <v>64</v>
      </c>
      <c r="R89" s="11">
        <v>4</v>
      </c>
      <c r="S89" s="13"/>
      <c r="T89" s="12" t="s">
        <v>72</v>
      </c>
      <c r="U89" s="12" t="s">
        <v>69</v>
      </c>
      <c r="V89" s="12" t="s">
        <v>76</v>
      </c>
      <c r="W89" s="13" t="s">
        <v>401</v>
      </c>
      <c r="X89" s="12" t="s">
        <v>79</v>
      </c>
      <c r="Y89" s="12" t="s">
        <v>69</v>
      </c>
      <c r="Z89" s="13"/>
      <c r="AB89" s="12" t="s">
        <v>387</v>
      </c>
      <c r="AC89" s="6" t="s">
        <v>147</v>
      </c>
      <c r="AD89" s="12" t="s">
        <v>61</v>
      </c>
      <c r="AE89" s="13" t="s">
        <v>371</v>
      </c>
      <c r="AF89" s="13"/>
    </row>
    <row r="90" spans="2:32" s="12" customFormat="1" ht="60" x14ac:dyDescent="0.25">
      <c r="B90" s="12" t="s">
        <v>490</v>
      </c>
      <c r="C90" s="13" t="s">
        <v>42</v>
      </c>
      <c r="D90" s="12" t="s">
        <v>56</v>
      </c>
      <c r="E90" s="12" t="s">
        <v>125</v>
      </c>
      <c r="F90" s="13" t="str">
        <f t="shared" si="4"/>
        <v>Heavy-Duty Highway Vehicle Information/Heavy-Duty Highway Vehicle Family Information</v>
      </c>
      <c r="G90" s="25" t="s">
        <v>575</v>
      </c>
      <c r="H90" s="6" t="s">
        <v>515</v>
      </c>
      <c r="I90" s="13" t="s">
        <v>289</v>
      </c>
      <c r="J90" s="12" t="s">
        <v>59</v>
      </c>
      <c r="K90" s="12">
        <v>1</v>
      </c>
      <c r="L90" s="12" t="s">
        <v>64</v>
      </c>
      <c r="R90" s="11">
        <v>4</v>
      </c>
      <c r="S90" s="13"/>
      <c r="T90" s="12" t="s">
        <v>72</v>
      </c>
      <c r="U90" s="12" t="s">
        <v>69</v>
      </c>
      <c r="V90" s="12" t="s">
        <v>76</v>
      </c>
      <c r="W90" s="13" t="s">
        <v>401</v>
      </c>
      <c r="X90" s="12" t="s">
        <v>79</v>
      </c>
      <c r="Y90" s="12" t="s">
        <v>69</v>
      </c>
      <c r="Z90" s="13"/>
      <c r="AB90" s="12" t="s">
        <v>387</v>
      </c>
      <c r="AC90" s="6" t="s">
        <v>148</v>
      </c>
      <c r="AD90" s="12" t="s">
        <v>61</v>
      </c>
      <c r="AE90" s="13" t="s">
        <v>372</v>
      </c>
      <c r="AF90" s="13"/>
    </row>
    <row r="91" spans="2:32" s="12" customFormat="1" ht="36" x14ac:dyDescent="0.25">
      <c r="B91" s="12" t="s">
        <v>491</v>
      </c>
      <c r="C91" s="13" t="s">
        <v>42</v>
      </c>
      <c r="D91" s="12" t="s">
        <v>56</v>
      </c>
      <c r="E91" s="12" t="s">
        <v>125</v>
      </c>
      <c r="F91" s="13" t="str">
        <f t="shared" si="4"/>
        <v>Heavy-Duty Highway Vehicle Information/Heavy-Duty Highway Vehicle Family Information</v>
      </c>
      <c r="G91" s="25" t="s">
        <v>576</v>
      </c>
      <c r="H91" s="6" t="s">
        <v>577</v>
      </c>
      <c r="I91" s="13" t="s">
        <v>290</v>
      </c>
      <c r="J91" s="12" t="s">
        <v>59</v>
      </c>
      <c r="K91" s="12">
        <v>1</v>
      </c>
      <c r="L91" s="12" t="s">
        <v>67</v>
      </c>
      <c r="R91" s="12">
        <v>0</v>
      </c>
      <c r="S91" s="13"/>
      <c r="T91" s="12" t="s">
        <v>72</v>
      </c>
      <c r="U91" s="12" t="s">
        <v>69</v>
      </c>
      <c r="V91" s="12" t="s">
        <v>76</v>
      </c>
      <c r="W91" s="13" t="s">
        <v>401</v>
      </c>
      <c r="X91" s="12" t="s">
        <v>79</v>
      </c>
      <c r="Y91" s="12" t="s">
        <v>69</v>
      </c>
      <c r="Z91" s="13"/>
      <c r="AB91" s="12" t="s">
        <v>387</v>
      </c>
      <c r="AC91" s="6" t="s">
        <v>153</v>
      </c>
      <c r="AD91" s="12" t="s">
        <v>61</v>
      </c>
      <c r="AE91" s="13" t="s">
        <v>373</v>
      </c>
      <c r="AF91" s="13"/>
    </row>
    <row r="92" spans="2:32" s="12" customFormat="1" ht="36" x14ac:dyDescent="0.25">
      <c r="B92" s="12" t="s">
        <v>492</v>
      </c>
      <c r="C92" s="13" t="s">
        <v>42</v>
      </c>
      <c r="D92" s="12" t="s">
        <v>56</v>
      </c>
      <c r="E92" s="12" t="s">
        <v>125</v>
      </c>
      <c r="F92" s="13" t="str">
        <f t="shared" si="4"/>
        <v>Heavy-Duty Highway Vehicle Information/Heavy-Duty Highway Vehicle Family Information</v>
      </c>
      <c r="G92" s="25" t="s">
        <v>578</v>
      </c>
      <c r="H92" s="6" t="s">
        <v>579</v>
      </c>
      <c r="I92" s="13" t="s">
        <v>291</v>
      </c>
      <c r="J92" s="12" t="s">
        <v>59</v>
      </c>
      <c r="K92" s="12">
        <v>1</v>
      </c>
      <c r="L92" s="12" t="s">
        <v>64</v>
      </c>
      <c r="R92" s="11">
        <v>4</v>
      </c>
      <c r="S92" s="13"/>
      <c r="T92" s="12" t="s">
        <v>72</v>
      </c>
      <c r="U92" s="12" t="s">
        <v>69</v>
      </c>
      <c r="V92" s="12" t="s">
        <v>76</v>
      </c>
      <c r="W92" s="13" t="s">
        <v>401</v>
      </c>
      <c r="X92" s="12" t="s">
        <v>79</v>
      </c>
      <c r="Y92" s="12" t="s">
        <v>69</v>
      </c>
      <c r="Z92" s="13"/>
      <c r="AB92" s="12" t="s">
        <v>387</v>
      </c>
      <c r="AC92" s="6" t="s">
        <v>148</v>
      </c>
      <c r="AD92" s="12" t="s">
        <v>61</v>
      </c>
      <c r="AE92" s="13" t="s">
        <v>374</v>
      </c>
      <c r="AF92" s="13"/>
    </row>
    <row r="93" spans="2:32" s="12" customFormat="1" ht="36" x14ac:dyDescent="0.25">
      <c r="B93" s="12" t="s">
        <v>493</v>
      </c>
      <c r="C93" s="13" t="s">
        <v>42</v>
      </c>
      <c r="D93" s="12" t="s">
        <v>56</v>
      </c>
      <c r="E93" s="12" t="s">
        <v>125</v>
      </c>
      <c r="F93" s="13" t="str">
        <f t="shared" si="4"/>
        <v>Heavy-Duty Highway Vehicle Information/Heavy-Duty Highway Vehicle Family Information</v>
      </c>
      <c r="G93" s="25" t="s">
        <v>580</v>
      </c>
      <c r="H93" s="6" t="s">
        <v>517</v>
      </c>
      <c r="I93" s="13" t="s">
        <v>292</v>
      </c>
      <c r="J93" s="12" t="s">
        <v>60</v>
      </c>
      <c r="K93" s="12">
        <v>1</v>
      </c>
      <c r="L93" s="12" t="s">
        <v>64</v>
      </c>
      <c r="S93" s="13"/>
      <c r="T93" s="12" t="s">
        <v>72</v>
      </c>
      <c r="U93" s="12" t="s">
        <v>69</v>
      </c>
      <c r="V93" s="12" t="s">
        <v>76</v>
      </c>
      <c r="W93" s="13" t="s">
        <v>401</v>
      </c>
      <c r="X93" s="12" t="s">
        <v>79</v>
      </c>
      <c r="Y93" s="12" t="s">
        <v>69</v>
      </c>
      <c r="Z93" s="13"/>
      <c r="AB93" s="12" t="s">
        <v>387</v>
      </c>
      <c r="AC93" s="6" t="s">
        <v>154</v>
      </c>
      <c r="AD93" s="12" t="s">
        <v>61</v>
      </c>
      <c r="AE93" s="13" t="s">
        <v>405</v>
      </c>
      <c r="AF93" s="13"/>
    </row>
    <row r="94" spans="2:32" s="12" customFormat="1" ht="120" x14ac:dyDescent="0.25">
      <c r="B94" s="12" t="s">
        <v>494</v>
      </c>
      <c r="C94" s="13" t="s">
        <v>42</v>
      </c>
      <c r="D94" s="12" t="s">
        <v>56</v>
      </c>
      <c r="E94" s="12" t="s">
        <v>125</v>
      </c>
      <c r="F94" s="13" t="str">
        <f t="shared" si="4"/>
        <v>Heavy-Duty Highway Vehicle Information/Heavy-Duty Highway Vehicle Family Information</v>
      </c>
      <c r="G94" s="25" t="s">
        <v>581</v>
      </c>
      <c r="H94" s="6" t="s">
        <v>582</v>
      </c>
      <c r="I94" s="13" t="s">
        <v>293</v>
      </c>
      <c r="J94" s="12" t="s">
        <v>60</v>
      </c>
      <c r="K94" s="12">
        <v>1</v>
      </c>
      <c r="L94" s="12" t="s">
        <v>64</v>
      </c>
      <c r="S94" s="13"/>
      <c r="T94" s="12" t="s">
        <v>72</v>
      </c>
      <c r="U94" s="12" t="s">
        <v>69</v>
      </c>
      <c r="V94" s="12" t="s">
        <v>76</v>
      </c>
      <c r="W94" s="13" t="s">
        <v>401</v>
      </c>
      <c r="X94" s="12" t="s">
        <v>79</v>
      </c>
      <c r="Y94" s="12" t="s">
        <v>69</v>
      </c>
      <c r="Z94" s="13"/>
      <c r="AB94" s="12" t="s">
        <v>387</v>
      </c>
      <c r="AC94" s="6" t="s">
        <v>194</v>
      </c>
      <c r="AD94" s="12" t="s">
        <v>61</v>
      </c>
      <c r="AE94" s="13" t="s">
        <v>406</v>
      </c>
      <c r="AF94" s="13"/>
    </row>
    <row r="95" spans="2:32" s="12" customFormat="1" ht="108" x14ac:dyDescent="0.25">
      <c r="B95" s="12" t="s">
        <v>495</v>
      </c>
      <c r="C95" s="13" t="s">
        <v>42</v>
      </c>
      <c r="D95" s="12" t="s">
        <v>56</v>
      </c>
      <c r="E95" s="12" t="s">
        <v>125</v>
      </c>
      <c r="F95" s="13" t="str">
        <f t="shared" si="4"/>
        <v>Heavy-Duty Highway Vehicle Information/Heavy-Duty Highway Vehicle Family Information</v>
      </c>
      <c r="G95" s="25" t="s">
        <v>583</v>
      </c>
      <c r="H95" s="6" t="s">
        <v>584</v>
      </c>
      <c r="I95" s="13" t="s">
        <v>294</v>
      </c>
      <c r="J95" s="12" t="s">
        <v>60</v>
      </c>
      <c r="K95" s="12">
        <v>1</v>
      </c>
      <c r="L95" s="12" t="s">
        <v>64</v>
      </c>
      <c r="S95" s="13"/>
      <c r="T95" s="12" t="s">
        <v>72</v>
      </c>
      <c r="U95" s="12" t="s">
        <v>69</v>
      </c>
      <c r="V95" s="12" t="s">
        <v>76</v>
      </c>
      <c r="W95" s="13" t="s">
        <v>401</v>
      </c>
      <c r="X95" s="12" t="s">
        <v>79</v>
      </c>
      <c r="Y95" s="12" t="s">
        <v>69</v>
      </c>
      <c r="Z95" s="13"/>
      <c r="AB95" s="12" t="s">
        <v>387</v>
      </c>
      <c r="AC95" s="6" t="s">
        <v>153</v>
      </c>
      <c r="AD95" s="12" t="s">
        <v>61</v>
      </c>
      <c r="AE95" s="13" t="s">
        <v>375</v>
      </c>
      <c r="AF95" s="13"/>
    </row>
    <row r="96" spans="2:32" s="12" customFormat="1" ht="24" x14ac:dyDescent="0.25">
      <c r="B96" s="12" t="s">
        <v>496</v>
      </c>
      <c r="C96" s="13" t="s">
        <v>42</v>
      </c>
      <c r="D96" s="12" t="s">
        <v>56</v>
      </c>
      <c r="E96" s="12" t="s">
        <v>125</v>
      </c>
      <c r="F96" s="13" t="str">
        <f t="shared" si="4"/>
        <v>Heavy-Duty Highway Vehicle Information/Heavy-Duty Highway Vehicle Family Information</v>
      </c>
      <c r="G96" s="25" t="s">
        <v>585</v>
      </c>
      <c r="H96" s="6" t="s">
        <v>161</v>
      </c>
      <c r="I96" s="13" t="s">
        <v>295</v>
      </c>
      <c r="J96" s="12" t="s">
        <v>60</v>
      </c>
      <c r="K96" s="12">
        <v>1</v>
      </c>
      <c r="L96" s="12" t="s">
        <v>64</v>
      </c>
      <c r="S96" s="13"/>
      <c r="T96" s="12" t="s">
        <v>72</v>
      </c>
      <c r="U96" s="12" t="s">
        <v>69</v>
      </c>
      <c r="V96" s="12" t="s">
        <v>76</v>
      </c>
      <c r="W96" s="13" t="s">
        <v>401</v>
      </c>
      <c r="X96" s="12" t="s">
        <v>79</v>
      </c>
      <c r="Y96" s="12" t="s">
        <v>69</v>
      </c>
      <c r="Z96" s="13"/>
      <c r="AB96" s="12" t="s">
        <v>387</v>
      </c>
      <c r="AC96" s="6"/>
      <c r="AD96" s="12" t="s">
        <v>61</v>
      </c>
      <c r="AE96" s="13" t="s">
        <v>376</v>
      </c>
      <c r="AF96" s="13"/>
    </row>
    <row r="97" spans="2:32" s="12" customFormat="1" ht="36" x14ac:dyDescent="0.25">
      <c r="B97" s="12" t="s">
        <v>497</v>
      </c>
      <c r="C97" s="13" t="s">
        <v>42</v>
      </c>
      <c r="D97" s="12" t="s">
        <v>56</v>
      </c>
      <c r="E97" s="12" t="s">
        <v>125</v>
      </c>
      <c r="F97" s="13" t="str">
        <f t="shared" si="4"/>
        <v>Heavy-Duty Highway Vehicle Information/Heavy-Duty Highway Vehicle Family Information</v>
      </c>
      <c r="G97" s="25" t="s">
        <v>586</v>
      </c>
      <c r="H97" s="6" t="s">
        <v>518</v>
      </c>
      <c r="I97" s="13" t="s">
        <v>296</v>
      </c>
      <c r="J97" s="12" t="s">
        <v>60</v>
      </c>
      <c r="K97" s="12">
        <v>1</v>
      </c>
      <c r="L97" s="12" t="s">
        <v>64</v>
      </c>
      <c r="S97" s="13"/>
      <c r="T97" s="12" t="s">
        <v>72</v>
      </c>
      <c r="U97" s="12" t="s">
        <v>69</v>
      </c>
      <c r="V97" s="12" t="s">
        <v>76</v>
      </c>
      <c r="W97" s="13" t="s">
        <v>401</v>
      </c>
      <c r="X97" s="12" t="s">
        <v>79</v>
      </c>
      <c r="Y97" s="12" t="s">
        <v>69</v>
      </c>
      <c r="Z97" s="13"/>
      <c r="AB97" s="12" t="s">
        <v>387</v>
      </c>
      <c r="AC97" s="6" t="s">
        <v>195</v>
      </c>
      <c r="AD97" s="12" t="s">
        <v>61</v>
      </c>
      <c r="AE97" s="13" t="s">
        <v>377</v>
      </c>
      <c r="AF97" s="13"/>
    </row>
    <row r="98" spans="2:32" s="12" customFormat="1" ht="108" x14ac:dyDescent="0.25">
      <c r="B98" s="12" t="s">
        <v>498</v>
      </c>
      <c r="C98" s="13" t="s">
        <v>42</v>
      </c>
      <c r="D98" s="12" t="s">
        <v>56</v>
      </c>
      <c r="E98" s="12" t="s">
        <v>125</v>
      </c>
      <c r="F98" s="13" t="str">
        <f t="shared" si="4"/>
        <v>Heavy-Duty Highway Vehicle Information/Heavy-Duty Highway Vehicle Family Information</v>
      </c>
      <c r="G98" s="25" t="s">
        <v>587</v>
      </c>
      <c r="H98" s="6" t="s">
        <v>588</v>
      </c>
      <c r="I98" s="13" t="s">
        <v>297</v>
      </c>
      <c r="J98" s="12" t="s">
        <v>60</v>
      </c>
      <c r="K98" s="12">
        <v>1</v>
      </c>
      <c r="L98" s="12" t="s">
        <v>64</v>
      </c>
      <c r="S98" s="13"/>
      <c r="T98" s="12" t="s">
        <v>72</v>
      </c>
      <c r="U98" s="12" t="s">
        <v>69</v>
      </c>
      <c r="V98" s="12" t="s">
        <v>76</v>
      </c>
      <c r="W98" s="13" t="s">
        <v>401</v>
      </c>
      <c r="X98" s="12" t="s">
        <v>79</v>
      </c>
      <c r="Y98" s="12" t="s">
        <v>69</v>
      </c>
      <c r="Z98" s="13"/>
      <c r="AB98" s="12" t="s">
        <v>387</v>
      </c>
      <c r="AC98" s="6" t="s">
        <v>147</v>
      </c>
      <c r="AD98" s="12" t="s">
        <v>61</v>
      </c>
      <c r="AE98" s="13" t="s">
        <v>378</v>
      </c>
      <c r="AF98" s="13"/>
    </row>
    <row r="99" spans="2:32" s="12" customFormat="1" ht="84" x14ac:dyDescent="0.25">
      <c r="B99" s="12" t="s">
        <v>499</v>
      </c>
      <c r="C99" s="13" t="s">
        <v>42</v>
      </c>
      <c r="D99" s="12" t="s">
        <v>56</v>
      </c>
      <c r="E99" s="12" t="s">
        <v>125</v>
      </c>
      <c r="F99" s="13" t="str">
        <f t="shared" si="4"/>
        <v>Heavy-Duty Highway Vehicle Information/Heavy-Duty Highway Vehicle Family Information</v>
      </c>
      <c r="G99" s="25" t="s">
        <v>589</v>
      </c>
      <c r="H99" s="6" t="s">
        <v>621</v>
      </c>
      <c r="I99" s="13" t="s">
        <v>298</v>
      </c>
      <c r="J99" s="12" t="s">
        <v>60</v>
      </c>
      <c r="K99" s="12">
        <v>1</v>
      </c>
      <c r="L99" s="12" t="s">
        <v>64</v>
      </c>
      <c r="S99" s="13"/>
      <c r="T99" s="12" t="s">
        <v>72</v>
      </c>
      <c r="U99" s="12" t="s">
        <v>69</v>
      </c>
      <c r="V99" s="12" t="s">
        <v>76</v>
      </c>
      <c r="W99" s="13" t="s">
        <v>401</v>
      </c>
      <c r="X99" s="12" t="s">
        <v>79</v>
      </c>
      <c r="Y99" s="12" t="s">
        <v>69</v>
      </c>
      <c r="Z99" s="13"/>
      <c r="AB99" s="12" t="s">
        <v>387</v>
      </c>
      <c r="AC99" s="6" t="s">
        <v>148</v>
      </c>
      <c r="AD99" s="12" t="s">
        <v>61</v>
      </c>
      <c r="AE99" s="13" t="s">
        <v>379</v>
      </c>
      <c r="AF99" s="13"/>
    </row>
    <row r="100" spans="2:32" s="12" customFormat="1" ht="24" x14ac:dyDescent="0.25">
      <c r="B100" s="12" t="s">
        <v>500</v>
      </c>
      <c r="C100" s="13" t="s">
        <v>42</v>
      </c>
      <c r="D100" s="12" t="s">
        <v>56</v>
      </c>
      <c r="E100" s="12" t="s">
        <v>125</v>
      </c>
      <c r="F100" s="13" t="str">
        <f t="shared" si="4"/>
        <v>Heavy-Duty Highway Vehicle Information/Heavy-Duty Highway Vehicle Family Information</v>
      </c>
      <c r="G100" s="13" t="s">
        <v>590</v>
      </c>
      <c r="H100" s="13" t="s">
        <v>162</v>
      </c>
      <c r="I100" s="13" t="s">
        <v>299</v>
      </c>
      <c r="J100" s="12" t="s">
        <v>60</v>
      </c>
      <c r="K100" s="12">
        <v>1</v>
      </c>
      <c r="L100" s="12" t="s">
        <v>64</v>
      </c>
      <c r="S100" s="13"/>
      <c r="T100" s="12" t="s">
        <v>72</v>
      </c>
      <c r="U100" s="12" t="s">
        <v>69</v>
      </c>
      <c r="V100" s="12" t="s">
        <v>76</v>
      </c>
      <c r="W100" s="13" t="s">
        <v>401</v>
      </c>
      <c r="X100" s="12" t="s">
        <v>79</v>
      </c>
      <c r="Y100" s="12" t="s">
        <v>69</v>
      </c>
      <c r="Z100" s="13"/>
      <c r="AB100" s="12" t="s">
        <v>387</v>
      </c>
      <c r="AC100" s="26"/>
      <c r="AD100" s="12" t="s">
        <v>61</v>
      </c>
      <c r="AE100" s="13" t="s">
        <v>377</v>
      </c>
      <c r="AF100" s="13"/>
    </row>
    <row r="101" spans="2:32" s="12" customFormat="1" ht="72" x14ac:dyDescent="0.25">
      <c r="B101" s="12" t="s">
        <v>501</v>
      </c>
      <c r="C101" s="13" t="s">
        <v>42</v>
      </c>
      <c r="D101" s="12" t="s">
        <v>56</v>
      </c>
      <c r="E101" s="12" t="s">
        <v>124</v>
      </c>
      <c r="F101" s="13" t="str">
        <f>IF(ISERROR(LOOKUP(E101,groupNumberList,groupContentList)),"(Select a Group Number)",LOOKUP(E101,groupNumberList,groupContentList))</f>
        <v>ABT Submission/Heavy-Duty Highway Vehicle Information</v>
      </c>
      <c r="G101" s="13" t="s">
        <v>591</v>
      </c>
      <c r="H101" s="22" t="s">
        <v>592</v>
      </c>
      <c r="I101" s="13" t="s">
        <v>256</v>
      </c>
      <c r="J101" s="12" t="s">
        <v>60</v>
      </c>
      <c r="K101" s="24" t="s">
        <v>395</v>
      </c>
      <c r="L101" s="12" t="s">
        <v>67</v>
      </c>
      <c r="R101" s="12">
        <v>0</v>
      </c>
      <c r="S101" s="13"/>
      <c r="T101" s="12" t="s">
        <v>72</v>
      </c>
      <c r="U101" s="12" t="s">
        <v>69</v>
      </c>
      <c r="V101" s="12" t="s">
        <v>76</v>
      </c>
      <c r="W101" s="13" t="s">
        <v>402</v>
      </c>
      <c r="X101" s="12" t="s">
        <v>79</v>
      </c>
      <c r="Y101" s="12" t="s">
        <v>69</v>
      </c>
      <c r="Z101" s="13"/>
      <c r="AB101" s="12" t="s">
        <v>387</v>
      </c>
      <c r="AC101" s="6"/>
      <c r="AD101" s="12" t="s">
        <v>61</v>
      </c>
      <c r="AE101" s="13" t="s">
        <v>380</v>
      </c>
      <c r="AF101" s="13"/>
    </row>
    <row r="102" spans="2:32" s="12" customFormat="1" ht="72" x14ac:dyDescent="0.25">
      <c r="B102" s="12" t="s">
        <v>502</v>
      </c>
      <c r="C102" s="13" t="s">
        <v>42</v>
      </c>
      <c r="D102" s="12" t="s">
        <v>56</v>
      </c>
      <c r="E102" s="12" t="s">
        <v>124</v>
      </c>
      <c r="F102" s="13" t="str">
        <f>IF(ISERROR(LOOKUP(E102,groupNumberList,groupContentList)),"(Select a Group Number)",LOOKUP(E102,groupNumberList,groupContentList))</f>
        <v>ABT Submission/Heavy-Duty Highway Vehicle Information</v>
      </c>
      <c r="G102" s="13" t="s">
        <v>594</v>
      </c>
      <c r="H102" s="22" t="s">
        <v>593</v>
      </c>
      <c r="I102" s="13" t="s">
        <v>257</v>
      </c>
      <c r="J102" s="12" t="s">
        <v>60</v>
      </c>
      <c r="K102" s="24" t="s">
        <v>395</v>
      </c>
      <c r="L102" s="12" t="s">
        <v>67</v>
      </c>
      <c r="R102" s="12">
        <v>0</v>
      </c>
      <c r="S102" s="13"/>
      <c r="T102" s="12" t="s">
        <v>72</v>
      </c>
      <c r="U102" s="12" t="s">
        <v>69</v>
      </c>
      <c r="V102" s="12" t="s">
        <v>76</v>
      </c>
      <c r="W102" s="13" t="s">
        <v>402</v>
      </c>
      <c r="X102" s="12" t="s">
        <v>79</v>
      </c>
      <c r="Y102" s="12" t="s">
        <v>69</v>
      </c>
      <c r="Z102" s="13"/>
      <c r="AB102" s="12" t="s">
        <v>387</v>
      </c>
      <c r="AC102" s="6"/>
      <c r="AD102" s="12" t="s">
        <v>61</v>
      </c>
      <c r="AE102" s="13" t="s">
        <v>381</v>
      </c>
      <c r="AF102" s="13"/>
    </row>
    <row r="103" spans="2:32" s="12" customFormat="1" ht="48" x14ac:dyDescent="0.25">
      <c r="B103" s="12" t="s">
        <v>503</v>
      </c>
      <c r="C103" s="13" t="s">
        <v>42</v>
      </c>
      <c r="D103" s="12" t="s">
        <v>56</v>
      </c>
      <c r="E103" s="12" t="s">
        <v>124</v>
      </c>
      <c r="F103" s="13" t="str">
        <f>IF(ISERROR(LOOKUP(E103,groupNumberList,groupContentList)),"(Select a Group Number)",LOOKUP(E103,groupNumberList,groupContentList))</f>
        <v>ABT Submission/Heavy-Duty Highway Vehicle Information</v>
      </c>
      <c r="G103" s="13" t="s">
        <v>391</v>
      </c>
      <c r="H103" s="22" t="s">
        <v>595</v>
      </c>
      <c r="I103" s="13" t="s">
        <v>258</v>
      </c>
      <c r="J103" s="12" t="s">
        <v>60</v>
      </c>
      <c r="K103" s="24" t="s">
        <v>395</v>
      </c>
      <c r="L103" s="12" t="s">
        <v>67</v>
      </c>
      <c r="R103" s="12">
        <v>0</v>
      </c>
      <c r="S103" s="13"/>
      <c r="T103" s="12" t="s">
        <v>72</v>
      </c>
      <c r="U103" s="12" t="s">
        <v>69</v>
      </c>
      <c r="V103" s="12" t="s">
        <v>76</v>
      </c>
      <c r="W103" s="13" t="s">
        <v>402</v>
      </c>
      <c r="X103" s="12" t="s">
        <v>79</v>
      </c>
      <c r="Y103" s="12" t="s">
        <v>69</v>
      </c>
      <c r="Z103" s="13"/>
      <c r="AB103" s="12" t="s">
        <v>387</v>
      </c>
      <c r="AC103" s="6"/>
      <c r="AD103" s="12" t="s">
        <v>61</v>
      </c>
      <c r="AE103" s="13" t="s">
        <v>382</v>
      </c>
      <c r="AF103" s="13"/>
    </row>
    <row r="104" spans="2:32" s="12" customFormat="1" ht="36" x14ac:dyDescent="0.25">
      <c r="B104" s="12" t="s">
        <v>504</v>
      </c>
      <c r="C104" s="13" t="s">
        <v>42</v>
      </c>
      <c r="D104" s="12" t="s">
        <v>56</v>
      </c>
      <c r="E104" s="12" t="s">
        <v>124</v>
      </c>
      <c r="F104" s="13" t="str">
        <f>IF(ISERROR(LOOKUP(E104,groupNumberList,groupContentList)),"(Select a Group Number)",LOOKUP(E104,groupNumberList,groupContentList))</f>
        <v>ABT Submission/Heavy-Duty Highway Vehicle Information</v>
      </c>
      <c r="G104" s="13" t="s">
        <v>392</v>
      </c>
      <c r="H104" s="13" t="s">
        <v>596</v>
      </c>
      <c r="I104" s="13" t="s">
        <v>259</v>
      </c>
      <c r="J104" s="12" t="s">
        <v>60</v>
      </c>
      <c r="K104" s="24" t="s">
        <v>395</v>
      </c>
      <c r="L104" s="12" t="s">
        <v>67</v>
      </c>
      <c r="R104" s="12">
        <v>0</v>
      </c>
      <c r="S104" s="13"/>
      <c r="T104" s="12" t="s">
        <v>72</v>
      </c>
      <c r="U104" s="12" t="s">
        <v>69</v>
      </c>
      <c r="V104" s="12" t="s">
        <v>76</v>
      </c>
      <c r="W104" s="13" t="s">
        <v>402</v>
      </c>
      <c r="X104" s="12" t="s">
        <v>79</v>
      </c>
      <c r="Y104" s="12" t="s">
        <v>69</v>
      </c>
      <c r="Z104" s="13"/>
      <c r="AB104" s="12" t="s">
        <v>387</v>
      </c>
      <c r="AC104" s="6"/>
      <c r="AD104" s="12" t="s">
        <v>61</v>
      </c>
      <c r="AE104" s="13" t="s">
        <v>383</v>
      </c>
      <c r="AF104" s="13"/>
    </row>
    <row r="105" spans="2:32" s="12" customFormat="1" ht="24" x14ac:dyDescent="0.25">
      <c r="B105" s="12" t="s">
        <v>512</v>
      </c>
      <c r="C105" s="13" t="s">
        <v>42</v>
      </c>
      <c r="D105" s="12" t="s">
        <v>56</v>
      </c>
      <c r="E105" s="12" t="s">
        <v>124</v>
      </c>
      <c r="F105" s="13" t="str">
        <f>IF(ISERROR(LOOKUP(E105,groupNumberList,groupContentList)),"(Select a Group Number)",LOOKUP(E105,groupNumberList,groupContentList))</f>
        <v>ABT Submission/Heavy-Duty Highway Vehicle Information</v>
      </c>
      <c r="G105" s="13" t="s">
        <v>508</v>
      </c>
      <c r="H105" s="13" t="s">
        <v>509</v>
      </c>
      <c r="I105" s="13" t="s">
        <v>513</v>
      </c>
      <c r="J105" s="12" t="s">
        <v>60</v>
      </c>
      <c r="K105" s="24" t="s">
        <v>507</v>
      </c>
      <c r="L105" s="12" t="s">
        <v>26</v>
      </c>
      <c r="N105" s="12">
        <v>255</v>
      </c>
      <c r="S105" s="13" t="s">
        <v>514</v>
      </c>
      <c r="T105" s="12" t="s">
        <v>71</v>
      </c>
      <c r="U105" s="12" t="s">
        <v>69</v>
      </c>
      <c r="V105" s="12" t="s">
        <v>73</v>
      </c>
      <c r="W105" s="13" t="s">
        <v>513</v>
      </c>
      <c r="X105" s="12" t="s">
        <v>79</v>
      </c>
      <c r="Y105" s="12" t="s">
        <v>69</v>
      </c>
      <c r="Z105" s="13"/>
      <c r="AB105" s="12" t="s">
        <v>387</v>
      </c>
      <c r="AC105" s="6"/>
      <c r="AD105" s="12" t="s">
        <v>61</v>
      </c>
      <c r="AE105" s="13" t="s">
        <v>510</v>
      </c>
      <c r="AF105" s="13"/>
    </row>
    <row r="106" spans="2:32" s="12" customFormat="1" x14ac:dyDescent="0.25">
      <c r="C106" s="13"/>
      <c r="F106" s="13"/>
      <c r="G106" s="13"/>
      <c r="H106" s="13"/>
      <c r="I106" s="13"/>
      <c r="S106" s="13"/>
      <c r="Z106" s="13"/>
      <c r="AC106" s="26"/>
      <c r="AF106" s="13"/>
    </row>
    <row r="107" spans="2:32" s="12" customFormat="1" x14ac:dyDescent="0.25">
      <c r="C107" s="13"/>
      <c r="F107" s="13"/>
      <c r="G107" s="13"/>
      <c r="H107" s="13"/>
      <c r="I107" s="13"/>
      <c r="S107" s="13"/>
      <c r="Z107" s="13"/>
      <c r="AC107" s="26"/>
      <c r="AF107" s="13"/>
    </row>
    <row r="108" spans="2:32" s="12" customFormat="1" x14ac:dyDescent="0.25">
      <c r="C108" s="13"/>
      <c r="F108" s="13"/>
      <c r="G108" s="13"/>
      <c r="H108" s="13"/>
      <c r="I108" s="13"/>
      <c r="S108" s="13"/>
      <c r="Z108" s="13"/>
      <c r="AC108" s="26"/>
      <c r="AF108" s="13"/>
    </row>
    <row r="109" spans="2:32" s="12" customFormat="1" x14ac:dyDescent="0.25">
      <c r="C109" s="13"/>
      <c r="F109" s="13"/>
      <c r="G109" s="13"/>
      <c r="H109" s="13"/>
      <c r="I109" s="13"/>
      <c r="S109" s="13"/>
      <c r="Z109" s="13"/>
      <c r="AC109" s="26"/>
      <c r="AF109" s="13"/>
    </row>
    <row r="110" spans="2:32" s="12" customFormat="1" x14ac:dyDescent="0.25">
      <c r="C110" s="13"/>
      <c r="F110" s="13"/>
      <c r="G110" s="13"/>
      <c r="H110" s="13"/>
      <c r="I110" s="13"/>
      <c r="S110" s="13"/>
      <c r="Z110" s="13"/>
      <c r="AC110" s="26"/>
      <c r="AF110" s="13"/>
    </row>
    <row r="111" spans="2:32" s="12" customFormat="1" x14ac:dyDescent="0.25">
      <c r="C111" s="13"/>
      <c r="F111" s="13"/>
      <c r="G111" s="13"/>
      <c r="H111" s="13"/>
      <c r="I111" s="13"/>
      <c r="S111" s="13"/>
      <c r="Z111" s="13"/>
      <c r="AC111" s="26"/>
      <c r="AF111" s="13"/>
    </row>
    <row r="112" spans="2:32" s="12" customFormat="1" x14ac:dyDescent="0.25">
      <c r="C112" s="13"/>
      <c r="F112" s="13"/>
      <c r="G112" s="13"/>
      <c r="H112" s="13"/>
      <c r="I112" s="13"/>
      <c r="S112" s="13"/>
      <c r="Z112" s="13"/>
      <c r="AC112" s="26"/>
      <c r="AF112" s="13"/>
    </row>
    <row r="113" spans="3:32" s="12" customFormat="1" x14ac:dyDescent="0.25">
      <c r="C113" s="13"/>
      <c r="F113" s="13"/>
      <c r="G113" s="13"/>
      <c r="H113" s="13"/>
      <c r="I113" s="13"/>
      <c r="S113" s="13"/>
      <c r="Z113" s="13"/>
      <c r="AC113" s="26"/>
      <c r="AF113" s="13"/>
    </row>
    <row r="114" spans="3:32" s="12" customFormat="1" x14ac:dyDescent="0.25">
      <c r="C114" s="13"/>
      <c r="F114" s="13"/>
      <c r="G114" s="13"/>
      <c r="H114" s="13"/>
      <c r="I114" s="13"/>
      <c r="S114" s="13"/>
      <c r="Z114" s="13"/>
      <c r="AC114" s="26"/>
      <c r="AF114" s="13"/>
    </row>
    <row r="115" spans="3:32" s="12" customFormat="1" x14ac:dyDescent="0.25">
      <c r="C115" s="13"/>
      <c r="F115" s="13"/>
      <c r="G115" s="13"/>
      <c r="H115" s="13"/>
      <c r="I115" s="13"/>
      <c r="S115" s="13"/>
      <c r="Z115" s="13"/>
      <c r="AC115" s="26"/>
      <c r="AF115" s="13"/>
    </row>
    <row r="116" spans="3:32" s="12" customFormat="1" x14ac:dyDescent="0.25">
      <c r="C116" s="13"/>
      <c r="F116" s="13"/>
      <c r="G116" s="13"/>
      <c r="H116" s="13"/>
      <c r="I116" s="13"/>
      <c r="S116" s="13"/>
      <c r="Z116" s="13"/>
      <c r="AC116" s="26"/>
      <c r="AF116" s="13"/>
    </row>
    <row r="117" spans="3:32" s="12" customFormat="1" x14ac:dyDescent="0.25">
      <c r="C117" s="13"/>
      <c r="F117" s="13"/>
      <c r="G117" s="13"/>
      <c r="H117" s="13"/>
      <c r="I117" s="13"/>
      <c r="S117" s="13"/>
      <c r="Z117" s="13"/>
      <c r="AC117" s="26"/>
      <c r="AF117" s="13"/>
    </row>
    <row r="118" spans="3:32" s="12" customFormat="1" x14ac:dyDescent="0.25">
      <c r="C118" s="13"/>
      <c r="F118" s="13"/>
      <c r="G118" s="13"/>
      <c r="H118" s="13"/>
      <c r="I118" s="13"/>
      <c r="S118" s="13"/>
      <c r="Z118" s="13"/>
      <c r="AC118" s="26"/>
      <c r="AF118" s="13"/>
    </row>
    <row r="119" spans="3:32" s="12" customFormat="1" x14ac:dyDescent="0.25">
      <c r="C119" s="13"/>
      <c r="F119" s="13"/>
      <c r="G119" s="13"/>
      <c r="H119" s="13"/>
      <c r="I119" s="13"/>
      <c r="S119" s="13"/>
      <c r="Z119" s="13"/>
      <c r="AC119" s="26"/>
      <c r="AF119" s="13"/>
    </row>
    <row r="120" spans="3:32" s="12" customFormat="1" x14ac:dyDescent="0.25">
      <c r="C120" s="13"/>
      <c r="F120" s="13"/>
      <c r="G120" s="13"/>
      <c r="H120" s="13"/>
      <c r="I120" s="13"/>
      <c r="S120" s="13"/>
      <c r="Z120" s="13"/>
      <c r="AC120" s="26"/>
      <c r="AF120" s="13"/>
    </row>
    <row r="121" spans="3:32" s="12" customFormat="1" x14ac:dyDescent="0.25">
      <c r="C121" s="13"/>
      <c r="F121" s="13"/>
      <c r="G121" s="13"/>
      <c r="H121" s="13"/>
      <c r="I121" s="13"/>
      <c r="S121" s="13"/>
      <c r="Z121" s="13"/>
      <c r="AC121" s="26"/>
      <c r="AF121" s="13"/>
    </row>
    <row r="122" spans="3:32" s="12" customFormat="1" x14ac:dyDescent="0.25">
      <c r="C122" s="13"/>
      <c r="F122" s="13"/>
      <c r="G122" s="13"/>
      <c r="H122" s="13"/>
      <c r="I122" s="13"/>
      <c r="S122" s="13"/>
      <c r="Z122" s="13"/>
      <c r="AC122" s="26"/>
      <c r="AF122" s="13"/>
    </row>
    <row r="123" spans="3:32" s="12" customFormat="1" x14ac:dyDescent="0.25">
      <c r="C123" s="13"/>
      <c r="F123" s="13"/>
      <c r="G123" s="13"/>
      <c r="H123" s="13"/>
      <c r="I123" s="13"/>
      <c r="S123" s="13"/>
      <c r="Z123" s="13"/>
      <c r="AC123" s="26"/>
      <c r="AF123" s="13"/>
    </row>
    <row r="124" spans="3:32" s="12" customFormat="1" x14ac:dyDescent="0.25">
      <c r="C124" s="13"/>
      <c r="F124" s="13"/>
      <c r="G124" s="13"/>
      <c r="H124" s="13"/>
      <c r="I124" s="13"/>
      <c r="S124" s="13"/>
      <c r="Z124" s="13"/>
      <c r="AC124" s="26"/>
      <c r="AF124" s="13"/>
    </row>
    <row r="125" spans="3:32" s="12" customFormat="1" x14ac:dyDescent="0.25">
      <c r="C125" s="13"/>
      <c r="F125" s="13"/>
      <c r="G125" s="13"/>
      <c r="H125" s="13"/>
      <c r="I125" s="13"/>
      <c r="S125" s="13"/>
      <c r="Z125" s="13"/>
      <c r="AC125" s="26"/>
      <c r="AF125" s="13"/>
    </row>
    <row r="126" spans="3:32" s="12" customFormat="1" x14ac:dyDescent="0.25">
      <c r="C126" s="13"/>
      <c r="F126" s="13"/>
      <c r="G126" s="13"/>
      <c r="H126" s="13"/>
      <c r="I126" s="13"/>
      <c r="S126" s="13"/>
      <c r="Z126" s="13"/>
      <c r="AC126" s="26"/>
      <c r="AF126" s="13"/>
    </row>
    <row r="127" spans="3:32" s="12" customFormat="1" x14ac:dyDescent="0.25">
      <c r="C127" s="13"/>
      <c r="F127" s="13"/>
      <c r="G127" s="13"/>
      <c r="H127" s="13"/>
      <c r="I127" s="13"/>
      <c r="S127" s="13"/>
      <c r="Z127" s="13"/>
      <c r="AC127" s="26"/>
      <c r="AF127" s="13"/>
    </row>
    <row r="128" spans="3:32" s="12" customFormat="1" x14ac:dyDescent="0.25">
      <c r="C128" s="13"/>
      <c r="F128" s="13"/>
      <c r="G128" s="13"/>
      <c r="H128" s="13"/>
      <c r="I128" s="13"/>
      <c r="S128" s="13"/>
      <c r="Z128" s="13"/>
      <c r="AC128" s="26"/>
      <c r="AF128" s="13"/>
    </row>
    <row r="129" spans="3:32" s="12" customFormat="1" x14ac:dyDescent="0.25">
      <c r="C129" s="13"/>
      <c r="F129" s="13"/>
      <c r="G129" s="13"/>
      <c r="H129" s="13"/>
      <c r="I129" s="13"/>
      <c r="S129" s="13"/>
      <c r="Z129" s="13"/>
      <c r="AC129" s="26"/>
      <c r="AF129" s="13"/>
    </row>
    <row r="130" spans="3:32" s="12" customFormat="1" x14ac:dyDescent="0.25">
      <c r="C130" s="13"/>
      <c r="F130" s="13"/>
      <c r="G130" s="13"/>
      <c r="H130" s="13"/>
      <c r="I130" s="13"/>
      <c r="S130" s="13"/>
      <c r="Z130" s="13"/>
      <c r="AC130" s="26"/>
      <c r="AF130" s="13"/>
    </row>
    <row r="131" spans="3:32" s="12" customFormat="1" x14ac:dyDescent="0.25">
      <c r="C131" s="13"/>
      <c r="F131" s="13"/>
      <c r="G131" s="13"/>
      <c r="H131" s="13"/>
      <c r="I131" s="13"/>
      <c r="S131" s="13"/>
      <c r="Z131" s="13"/>
      <c r="AC131" s="26"/>
      <c r="AF131" s="13"/>
    </row>
    <row r="132" spans="3:32" s="12" customFormat="1" x14ac:dyDescent="0.25">
      <c r="C132" s="13"/>
      <c r="F132" s="13"/>
      <c r="G132" s="13"/>
      <c r="H132" s="13"/>
      <c r="I132" s="13"/>
      <c r="S132" s="13"/>
      <c r="Z132" s="13"/>
      <c r="AC132" s="26"/>
      <c r="AF132" s="13"/>
    </row>
    <row r="133" spans="3:32" s="12" customFormat="1" x14ac:dyDescent="0.25">
      <c r="C133" s="13"/>
      <c r="F133" s="13"/>
      <c r="G133" s="13"/>
      <c r="H133" s="13"/>
      <c r="I133" s="13"/>
      <c r="S133" s="13"/>
      <c r="Z133" s="13"/>
      <c r="AC133" s="26"/>
      <c r="AF133" s="13"/>
    </row>
    <row r="134" spans="3:32" s="12" customFormat="1" x14ac:dyDescent="0.25">
      <c r="C134" s="13"/>
      <c r="F134" s="13"/>
      <c r="G134" s="13"/>
      <c r="H134" s="13"/>
      <c r="I134" s="13"/>
      <c r="S134" s="13"/>
      <c r="Z134" s="13"/>
      <c r="AC134" s="26"/>
      <c r="AF134" s="13"/>
    </row>
    <row r="135" spans="3:32" s="12" customFormat="1" x14ac:dyDescent="0.25">
      <c r="C135" s="13"/>
      <c r="F135" s="13"/>
      <c r="G135" s="13"/>
      <c r="H135" s="13"/>
      <c r="I135" s="13"/>
      <c r="S135" s="13"/>
      <c r="Z135" s="13"/>
      <c r="AC135" s="26"/>
      <c r="AF135" s="13"/>
    </row>
    <row r="136" spans="3:32" s="12" customFormat="1" x14ac:dyDescent="0.25">
      <c r="C136" s="13"/>
      <c r="F136" s="13"/>
      <c r="G136" s="13"/>
      <c r="H136" s="13"/>
      <c r="I136" s="13"/>
      <c r="S136" s="13"/>
      <c r="Z136" s="13"/>
      <c r="AC136" s="26"/>
      <c r="AF136" s="13"/>
    </row>
    <row r="137" spans="3:32" s="12" customFormat="1" x14ac:dyDescent="0.25">
      <c r="C137" s="13"/>
      <c r="F137" s="13"/>
      <c r="G137" s="13"/>
      <c r="H137" s="13"/>
      <c r="I137" s="13"/>
      <c r="S137" s="13"/>
      <c r="Z137" s="13"/>
      <c r="AC137" s="26"/>
      <c r="AF137" s="13"/>
    </row>
    <row r="138" spans="3:32" s="12" customFormat="1" x14ac:dyDescent="0.25">
      <c r="C138" s="13"/>
      <c r="F138" s="13"/>
      <c r="G138" s="13"/>
      <c r="H138" s="13"/>
      <c r="I138" s="13"/>
      <c r="S138" s="13"/>
      <c r="Z138" s="13"/>
      <c r="AC138" s="26"/>
      <c r="AF138" s="13"/>
    </row>
    <row r="139" spans="3:32" s="12" customFormat="1" x14ac:dyDescent="0.25">
      <c r="C139" s="13"/>
      <c r="F139" s="13"/>
      <c r="G139" s="13"/>
      <c r="H139" s="13"/>
      <c r="I139" s="13"/>
      <c r="S139" s="13"/>
      <c r="Z139" s="13"/>
      <c r="AC139" s="26"/>
      <c r="AF139" s="13"/>
    </row>
    <row r="140" spans="3:32" s="12" customFormat="1" x14ac:dyDescent="0.25">
      <c r="C140" s="13"/>
      <c r="F140" s="13"/>
      <c r="G140" s="13"/>
      <c r="H140" s="13"/>
      <c r="I140" s="13"/>
      <c r="S140" s="13"/>
      <c r="Z140" s="13"/>
      <c r="AC140" s="26"/>
      <c r="AF140" s="13"/>
    </row>
    <row r="141" spans="3:32" s="12" customFormat="1" x14ac:dyDescent="0.25">
      <c r="C141" s="13"/>
      <c r="F141" s="13"/>
      <c r="G141" s="13"/>
      <c r="H141" s="13"/>
      <c r="I141" s="13"/>
      <c r="S141" s="13"/>
      <c r="Z141" s="13"/>
      <c r="AC141" s="26"/>
      <c r="AF141" s="13"/>
    </row>
    <row r="142" spans="3:32" s="12" customFormat="1" x14ac:dyDescent="0.25">
      <c r="C142" s="13"/>
      <c r="F142" s="13"/>
      <c r="G142" s="13"/>
      <c r="H142" s="13"/>
      <c r="I142" s="13"/>
      <c r="S142" s="13"/>
      <c r="Z142" s="13"/>
      <c r="AC142" s="26"/>
      <c r="AF142" s="13"/>
    </row>
    <row r="143" spans="3:32" s="12" customFormat="1" x14ac:dyDescent="0.25">
      <c r="C143" s="13"/>
      <c r="F143" s="13"/>
      <c r="G143" s="13"/>
      <c r="H143" s="13"/>
      <c r="I143" s="13"/>
      <c r="S143" s="13"/>
      <c r="Z143" s="13"/>
      <c r="AC143" s="26"/>
      <c r="AF143" s="13"/>
    </row>
    <row r="144" spans="3:32" s="12" customFormat="1" x14ac:dyDescent="0.25">
      <c r="C144" s="13"/>
      <c r="F144" s="13"/>
      <c r="G144" s="13"/>
      <c r="H144" s="13"/>
      <c r="I144" s="13"/>
      <c r="S144" s="13"/>
      <c r="Z144" s="13"/>
      <c r="AC144" s="26"/>
      <c r="AF144" s="13"/>
    </row>
    <row r="145" spans="3:32" s="12" customFormat="1" x14ac:dyDescent="0.25">
      <c r="C145" s="13"/>
      <c r="F145" s="13"/>
      <c r="G145" s="13"/>
      <c r="H145" s="13"/>
      <c r="I145" s="13"/>
      <c r="S145" s="13"/>
      <c r="Z145" s="13"/>
      <c r="AC145" s="26"/>
      <c r="AF145" s="13"/>
    </row>
    <row r="146" spans="3:32" s="12" customFormat="1" x14ac:dyDescent="0.25">
      <c r="C146" s="13"/>
      <c r="F146" s="13"/>
      <c r="G146" s="13"/>
      <c r="H146" s="13"/>
      <c r="I146" s="13"/>
      <c r="S146" s="13"/>
      <c r="Z146" s="13"/>
      <c r="AC146" s="26"/>
      <c r="AF146" s="13"/>
    </row>
    <row r="147" spans="3:32" s="12" customFormat="1" x14ac:dyDescent="0.25">
      <c r="C147" s="13"/>
      <c r="F147" s="13"/>
      <c r="G147" s="13"/>
      <c r="H147" s="13"/>
      <c r="I147" s="13"/>
      <c r="S147" s="13"/>
      <c r="Z147" s="13"/>
      <c r="AC147" s="26"/>
      <c r="AF147" s="13"/>
    </row>
    <row r="148" spans="3:32" s="12" customFormat="1" x14ac:dyDescent="0.25">
      <c r="C148" s="13"/>
      <c r="F148" s="13"/>
      <c r="G148" s="13"/>
      <c r="H148" s="13"/>
      <c r="I148" s="13"/>
      <c r="S148" s="13"/>
      <c r="Z148" s="13"/>
      <c r="AC148" s="26"/>
      <c r="AF148" s="13"/>
    </row>
    <row r="149" spans="3:32" s="12" customFormat="1" x14ac:dyDescent="0.25">
      <c r="C149" s="13"/>
      <c r="F149" s="13"/>
      <c r="G149" s="13"/>
      <c r="H149" s="13"/>
      <c r="I149" s="13"/>
      <c r="S149" s="13"/>
      <c r="Z149" s="13"/>
      <c r="AC149" s="26"/>
      <c r="AF149" s="13"/>
    </row>
    <row r="150" spans="3:32" s="12" customFormat="1" x14ac:dyDescent="0.25">
      <c r="C150" s="13"/>
      <c r="F150" s="13"/>
      <c r="G150" s="13"/>
      <c r="H150" s="13"/>
      <c r="I150" s="13"/>
      <c r="S150" s="13"/>
      <c r="Z150" s="13"/>
      <c r="AC150" s="26"/>
      <c r="AF150" s="13"/>
    </row>
    <row r="151" spans="3:32" s="12" customFormat="1" x14ac:dyDescent="0.25">
      <c r="C151" s="13"/>
      <c r="F151" s="13"/>
      <c r="G151" s="13"/>
      <c r="H151" s="13"/>
      <c r="I151" s="13"/>
      <c r="S151" s="13"/>
      <c r="Z151" s="13"/>
      <c r="AC151" s="26"/>
      <c r="AF151" s="13"/>
    </row>
    <row r="152" spans="3:32" s="12" customFormat="1" x14ac:dyDescent="0.25">
      <c r="C152" s="13"/>
      <c r="F152" s="13"/>
      <c r="G152" s="13"/>
      <c r="H152" s="13"/>
      <c r="I152" s="13"/>
      <c r="S152" s="13"/>
      <c r="Z152" s="13"/>
      <c r="AC152" s="26"/>
      <c r="AF152" s="13"/>
    </row>
    <row r="153" spans="3:32" s="12" customFormat="1" x14ac:dyDescent="0.25">
      <c r="C153" s="13"/>
      <c r="F153" s="13"/>
      <c r="G153" s="13"/>
      <c r="H153" s="13"/>
      <c r="I153" s="13"/>
      <c r="S153" s="13"/>
      <c r="Z153" s="13"/>
      <c r="AC153" s="26"/>
      <c r="AF153" s="13"/>
    </row>
    <row r="154" spans="3:32" s="12" customFormat="1" x14ac:dyDescent="0.25">
      <c r="C154" s="13"/>
      <c r="F154" s="13"/>
      <c r="G154" s="13"/>
      <c r="H154" s="13"/>
      <c r="I154" s="13"/>
      <c r="S154" s="13"/>
      <c r="Z154" s="13"/>
      <c r="AC154" s="26"/>
      <c r="AF154" s="13"/>
    </row>
    <row r="155" spans="3:32" s="12" customFormat="1" x14ac:dyDescent="0.25">
      <c r="C155" s="13"/>
      <c r="F155" s="13"/>
      <c r="G155" s="13"/>
      <c r="H155" s="13"/>
      <c r="I155" s="13"/>
      <c r="S155" s="13"/>
      <c r="Z155" s="13"/>
      <c r="AC155" s="26"/>
      <c r="AF155" s="13"/>
    </row>
    <row r="156" spans="3:32" s="12" customFormat="1" x14ac:dyDescent="0.25">
      <c r="C156" s="13"/>
      <c r="F156" s="13"/>
      <c r="G156" s="13"/>
      <c r="H156" s="13"/>
      <c r="I156" s="13"/>
      <c r="S156" s="13"/>
      <c r="Z156" s="13"/>
      <c r="AC156" s="26"/>
      <c r="AF156" s="13"/>
    </row>
    <row r="157" spans="3:32" s="12" customFormat="1" x14ac:dyDescent="0.25">
      <c r="C157" s="13"/>
      <c r="F157" s="13"/>
      <c r="G157" s="13"/>
      <c r="H157" s="13"/>
      <c r="I157" s="13"/>
      <c r="S157" s="13"/>
      <c r="Z157" s="13"/>
      <c r="AC157" s="26"/>
      <c r="AF157" s="13"/>
    </row>
    <row r="158" spans="3:32" s="12" customFormat="1" x14ac:dyDescent="0.25">
      <c r="C158" s="13"/>
      <c r="F158" s="13"/>
      <c r="G158" s="13"/>
      <c r="H158" s="13"/>
      <c r="I158" s="13"/>
      <c r="S158" s="13"/>
      <c r="Z158" s="13"/>
      <c r="AC158" s="26"/>
      <c r="AF158" s="13"/>
    </row>
    <row r="159" spans="3:32" s="12" customFormat="1" x14ac:dyDescent="0.25">
      <c r="C159" s="13"/>
      <c r="F159" s="13"/>
      <c r="G159" s="13"/>
      <c r="H159" s="13"/>
      <c r="I159" s="13"/>
      <c r="S159" s="13"/>
      <c r="Z159" s="13"/>
      <c r="AC159" s="26"/>
      <c r="AF159" s="13"/>
    </row>
    <row r="160" spans="3:32" s="12" customFormat="1" x14ac:dyDescent="0.25">
      <c r="C160" s="13"/>
      <c r="F160" s="13"/>
      <c r="G160" s="13"/>
      <c r="H160" s="13"/>
      <c r="I160" s="13"/>
      <c r="S160" s="13"/>
      <c r="Z160" s="13"/>
      <c r="AC160" s="26"/>
      <c r="AF160" s="13"/>
    </row>
    <row r="161" spans="3:32" s="12" customFormat="1" x14ac:dyDescent="0.25">
      <c r="C161" s="13"/>
      <c r="F161" s="13"/>
      <c r="G161" s="13"/>
      <c r="H161" s="13"/>
      <c r="I161" s="13"/>
      <c r="S161" s="13"/>
      <c r="Z161" s="13"/>
      <c r="AC161" s="26"/>
      <c r="AF161" s="13"/>
    </row>
    <row r="162" spans="3:32" s="12" customFormat="1" x14ac:dyDescent="0.25">
      <c r="C162" s="13"/>
      <c r="F162" s="13"/>
      <c r="G162" s="13"/>
      <c r="H162" s="13"/>
      <c r="I162" s="13"/>
      <c r="S162" s="13"/>
      <c r="Z162" s="13"/>
      <c r="AC162" s="26"/>
      <c r="AF162" s="13"/>
    </row>
    <row r="163" spans="3:32" s="12" customFormat="1" x14ac:dyDescent="0.25">
      <c r="C163" s="13"/>
      <c r="F163" s="13"/>
      <c r="G163" s="13"/>
      <c r="H163" s="13"/>
      <c r="I163" s="13"/>
      <c r="S163" s="13"/>
      <c r="Z163" s="13"/>
      <c r="AC163" s="26"/>
      <c r="AF163" s="13"/>
    </row>
    <row r="164" spans="3:32" s="12" customFormat="1" x14ac:dyDescent="0.25">
      <c r="C164" s="13"/>
      <c r="F164" s="13"/>
      <c r="G164" s="13"/>
      <c r="H164" s="13"/>
      <c r="I164" s="13"/>
      <c r="S164" s="13"/>
      <c r="Z164" s="13"/>
      <c r="AC164" s="26"/>
      <c r="AF164" s="13"/>
    </row>
    <row r="165" spans="3:32" s="12" customFormat="1" x14ac:dyDescent="0.25">
      <c r="C165" s="13"/>
      <c r="F165" s="13"/>
      <c r="G165" s="13"/>
      <c r="H165" s="13"/>
      <c r="I165" s="13"/>
      <c r="S165" s="13"/>
      <c r="Z165" s="13"/>
      <c r="AC165" s="26"/>
      <c r="AF165" s="13"/>
    </row>
    <row r="166" spans="3:32" s="12" customFormat="1" x14ac:dyDescent="0.25">
      <c r="C166" s="13"/>
      <c r="F166" s="13"/>
      <c r="G166" s="13"/>
      <c r="H166" s="13"/>
      <c r="I166" s="13"/>
      <c r="S166" s="13"/>
      <c r="Z166" s="13"/>
      <c r="AC166" s="26"/>
      <c r="AF166" s="13"/>
    </row>
    <row r="167" spans="3:32" s="12" customFormat="1" x14ac:dyDescent="0.25">
      <c r="C167" s="13"/>
      <c r="F167" s="13"/>
      <c r="G167" s="13"/>
      <c r="H167" s="13"/>
      <c r="I167" s="13"/>
      <c r="S167" s="13"/>
      <c r="Z167" s="13"/>
      <c r="AC167" s="26"/>
      <c r="AF167" s="13"/>
    </row>
    <row r="168" spans="3:32" s="12" customFormat="1" x14ac:dyDescent="0.25">
      <c r="C168" s="13"/>
      <c r="F168" s="13"/>
      <c r="G168" s="13"/>
      <c r="H168" s="13"/>
      <c r="I168" s="13"/>
      <c r="S168" s="13"/>
      <c r="Z168" s="13"/>
      <c r="AC168" s="26"/>
      <c r="AF168" s="13"/>
    </row>
    <row r="169" spans="3:32" s="12" customFormat="1" x14ac:dyDescent="0.25">
      <c r="C169" s="13"/>
      <c r="F169" s="13"/>
      <c r="G169" s="13"/>
      <c r="H169" s="13"/>
      <c r="I169" s="13"/>
      <c r="S169" s="13"/>
      <c r="Z169" s="13"/>
      <c r="AC169" s="26"/>
      <c r="AF169" s="13"/>
    </row>
    <row r="170" spans="3:32" s="12" customFormat="1" x14ac:dyDescent="0.25">
      <c r="C170" s="13"/>
      <c r="F170" s="13"/>
      <c r="G170" s="13"/>
      <c r="H170" s="13"/>
      <c r="I170" s="13"/>
      <c r="S170" s="13"/>
      <c r="Z170" s="13"/>
      <c r="AC170" s="26"/>
      <c r="AF170" s="13"/>
    </row>
    <row r="171" spans="3:32" s="12" customFormat="1" x14ac:dyDescent="0.25">
      <c r="C171" s="13"/>
      <c r="F171" s="13"/>
      <c r="G171" s="13"/>
      <c r="H171" s="13"/>
      <c r="I171" s="13"/>
      <c r="S171" s="13"/>
      <c r="Z171" s="13"/>
      <c r="AC171" s="26"/>
      <c r="AF171" s="13"/>
    </row>
    <row r="172" spans="3:32" s="12" customFormat="1" x14ac:dyDescent="0.25">
      <c r="C172" s="13"/>
      <c r="F172" s="13"/>
      <c r="G172" s="13"/>
      <c r="H172" s="13"/>
      <c r="I172" s="13"/>
      <c r="S172" s="13"/>
      <c r="Z172" s="13"/>
      <c r="AC172" s="26"/>
      <c r="AF172" s="13"/>
    </row>
    <row r="173" spans="3:32" s="12" customFormat="1" x14ac:dyDescent="0.25">
      <c r="C173" s="13"/>
      <c r="F173" s="13"/>
      <c r="G173" s="13"/>
      <c r="H173" s="13"/>
      <c r="I173" s="13"/>
      <c r="S173" s="13"/>
      <c r="Z173" s="13"/>
      <c r="AC173" s="26"/>
      <c r="AF173" s="13"/>
    </row>
    <row r="174" spans="3:32" s="12" customFormat="1" x14ac:dyDescent="0.25">
      <c r="C174" s="13"/>
      <c r="F174" s="13"/>
      <c r="G174" s="13"/>
      <c r="H174" s="13"/>
      <c r="I174" s="13"/>
      <c r="S174" s="13"/>
      <c r="Z174" s="13"/>
      <c r="AC174" s="26"/>
      <c r="AF174" s="13"/>
    </row>
    <row r="175" spans="3:32" s="12" customFormat="1" x14ac:dyDescent="0.25">
      <c r="C175" s="13"/>
      <c r="F175" s="13"/>
      <c r="G175" s="13"/>
      <c r="H175" s="13"/>
      <c r="I175" s="13"/>
      <c r="S175" s="13"/>
      <c r="Z175" s="13"/>
      <c r="AC175" s="26"/>
      <c r="AF175" s="13"/>
    </row>
    <row r="176" spans="3:32" s="12" customFormat="1" x14ac:dyDescent="0.25">
      <c r="C176" s="13"/>
      <c r="F176" s="13"/>
      <c r="G176" s="13"/>
      <c r="H176" s="13"/>
      <c r="I176" s="13"/>
      <c r="S176" s="13"/>
      <c r="Z176" s="13"/>
      <c r="AC176" s="26"/>
      <c r="AF176" s="13"/>
    </row>
    <row r="177" spans="3:32" s="12" customFormat="1" x14ac:dyDescent="0.25">
      <c r="C177" s="13"/>
      <c r="F177" s="13"/>
      <c r="G177" s="13"/>
      <c r="H177" s="13"/>
      <c r="I177" s="13"/>
      <c r="S177" s="13"/>
      <c r="Z177" s="13"/>
      <c r="AC177" s="26"/>
      <c r="AF177" s="13"/>
    </row>
    <row r="178" spans="3:32" s="12" customFormat="1" x14ac:dyDescent="0.25">
      <c r="C178" s="13"/>
      <c r="F178" s="13"/>
      <c r="G178" s="13"/>
      <c r="H178" s="13"/>
      <c r="I178" s="13"/>
      <c r="S178" s="13"/>
      <c r="Z178" s="13"/>
      <c r="AC178" s="26"/>
      <c r="AF178" s="13"/>
    </row>
    <row r="179" spans="3:32" s="12" customFormat="1" x14ac:dyDescent="0.25">
      <c r="C179" s="13"/>
      <c r="F179" s="13"/>
      <c r="G179" s="13"/>
      <c r="H179" s="13"/>
      <c r="I179" s="13"/>
      <c r="S179" s="13"/>
      <c r="Z179" s="13"/>
      <c r="AC179" s="26"/>
      <c r="AF179" s="13"/>
    </row>
    <row r="180" spans="3:32" s="12" customFormat="1" x14ac:dyDescent="0.25">
      <c r="C180" s="13"/>
      <c r="F180" s="13"/>
      <c r="G180" s="13"/>
      <c r="H180" s="13"/>
      <c r="I180" s="13"/>
      <c r="S180" s="13"/>
      <c r="Z180" s="13"/>
      <c r="AC180" s="26"/>
      <c r="AF180" s="13"/>
    </row>
    <row r="181" spans="3:32" s="12" customFormat="1" x14ac:dyDescent="0.25">
      <c r="C181" s="13"/>
      <c r="F181" s="13"/>
      <c r="G181" s="13"/>
      <c r="H181" s="13"/>
      <c r="I181" s="13"/>
      <c r="S181" s="13"/>
      <c r="Z181" s="13"/>
      <c r="AC181" s="26"/>
      <c r="AF181" s="13"/>
    </row>
    <row r="182" spans="3:32" s="12" customFormat="1" x14ac:dyDescent="0.25">
      <c r="C182" s="13"/>
      <c r="F182" s="13"/>
      <c r="G182" s="13"/>
      <c r="H182" s="13"/>
      <c r="I182" s="13"/>
      <c r="S182" s="13"/>
      <c r="Z182" s="13"/>
      <c r="AC182" s="26"/>
      <c r="AF182" s="13"/>
    </row>
    <row r="183" spans="3:32" s="12" customFormat="1" x14ac:dyDescent="0.25">
      <c r="C183" s="13"/>
      <c r="F183" s="13"/>
      <c r="G183" s="13"/>
      <c r="H183" s="13"/>
      <c r="I183" s="13"/>
      <c r="S183" s="13"/>
      <c r="Z183" s="13"/>
      <c r="AC183" s="26"/>
      <c r="AF183" s="13"/>
    </row>
    <row r="184" spans="3:32" s="12" customFormat="1" x14ac:dyDescent="0.25">
      <c r="C184" s="13"/>
      <c r="F184" s="13"/>
      <c r="G184" s="13"/>
      <c r="H184" s="13"/>
      <c r="I184" s="13"/>
      <c r="S184" s="13"/>
      <c r="Z184" s="13"/>
      <c r="AC184" s="26"/>
      <c r="AF184" s="13"/>
    </row>
    <row r="185" spans="3:32" s="12" customFormat="1" x14ac:dyDescent="0.25">
      <c r="C185" s="13"/>
      <c r="F185" s="13"/>
      <c r="G185" s="13"/>
      <c r="H185" s="13"/>
      <c r="I185" s="13"/>
      <c r="S185" s="13"/>
      <c r="Z185" s="13"/>
      <c r="AC185" s="26"/>
      <c r="AF185" s="13"/>
    </row>
    <row r="186" spans="3:32" s="12" customFormat="1" x14ac:dyDescent="0.25">
      <c r="C186" s="13"/>
      <c r="F186" s="13"/>
      <c r="G186" s="13"/>
      <c r="H186" s="13"/>
      <c r="I186" s="13"/>
      <c r="S186" s="13"/>
      <c r="Z186" s="13"/>
      <c r="AC186" s="26"/>
      <c r="AF186" s="13"/>
    </row>
    <row r="187" spans="3:32" s="12" customFormat="1" x14ac:dyDescent="0.25">
      <c r="C187" s="13"/>
      <c r="F187" s="13"/>
      <c r="G187" s="13"/>
      <c r="H187" s="13"/>
      <c r="I187" s="13"/>
      <c r="S187" s="13"/>
      <c r="Z187" s="13"/>
      <c r="AC187" s="26"/>
      <c r="AF187" s="13"/>
    </row>
    <row r="188" spans="3:32" s="12" customFormat="1" x14ac:dyDescent="0.25">
      <c r="C188" s="13"/>
      <c r="F188" s="13"/>
      <c r="G188" s="13"/>
      <c r="H188" s="13"/>
      <c r="I188" s="13"/>
      <c r="S188" s="13"/>
      <c r="Z188" s="13"/>
      <c r="AC188" s="26"/>
      <c r="AF188" s="13"/>
    </row>
    <row r="189" spans="3:32" s="12" customFormat="1" x14ac:dyDescent="0.25">
      <c r="C189" s="13"/>
      <c r="F189" s="13"/>
      <c r="G189" s="13"/>
      <c r="H189" s="13"/>
      <c r="I189" s="13"/>
      <c r="S189" s="13"/>
      <c r="Z189" s="13"/>
      <c r="AC189" s="26"/>
      <c r="AF189" s="13"/>
    </row>
    <row r="190" spans="3:32" s="12" customFormat="1" x14ac:dyDescent="0.25">
      <c r="C190" s="13"/>
      <c r="F190" s="13"/>
      <c r="G190" s="13"/>
      <c r="H190" s="13"/>
      <c r="I190" s="13"/>
      <c r="S190" s="13"/>
      <c r="Z190" s="13"/>
      <c r="AC190" s="26"/>
      <c r="AF190" s="13"/>
    </row>
    <row r="191" spans="3:32" s="12" customFormat="1" x14ac:dyDescent="0.25">
      <c r="C191" s="13"/>
      <c r="F191" s="13"/>
      <c r="G191" s="13"/>
      <c r="H191" s="13"/>
      <c r="I191" s="13"/>
      <c r="S191" s="13"/>
      <c r="Z191" s="13"/>
      <c r="AC191" s="26"/>
      <c r="AF191" s="13"/>
    </row>
    <row r="192" spans="3:32" s="12" customFormat="1" x14ac:dyDescent="0.25">
      <c r="C192" s="13"/>
      <c r="F192" s="13"/>
      <c r="G192" s="13"/>
      <c r="H192" s="13"/>
      <c r="I192" s="13"/>
      <c r="S192" s="13"/>
      <c r="Z192" s="13"/>
      <c r="AC192" s="26"/>
      <c r="AF192" s="13"/>
    </row>
    <row r="193" spans="3:32" s="12" customFormat="1" x14ac:dyDescent="0.25">
      <c r="C193" s="13"/>
      <c r="F193" s="13"/>
      <c r="G193" s="13"/>
      <c r="H193" s="13"/>
      <c r="I193" s="13"/>
      <c r="S193" s="13"/>
      <c r="Z193" s="13"/>
      <c r="AC193" s="26"/>
      <c r="AF193" s="13"/>
    </row>
    <row r="194" spans="3:32" s="12" customFormat="1" x14ac:dyDescent="0.25">
      <c r="C194" s="13"/>
      <c r="F194" s="13"/>
      <c r="G194" s="13"/>
      <c r="H194" s="13"/>
      <c r="I194" s="13"/>
      <c r="S194" s="13"/>
      <c r="Z194" s="13"/>
      <c r="AC194" s="26"/>
      <c r="AF194" s="13"/>
    </row>
    <row r="195" spans="3:32" s="12" customFormat="1" x14ac:dyDescent="0.25">
      <c r="C195" s="13"/>
      <c r="F195" s="13"/>
      <c r="G195" s="13"/>
      <c r="H195" s="13"/>
      <c r="I195" s="13"/>
      <c r="S195" s="13"/>
      <c r="Z195" s="13"/>
      <c r="AC195" s="26"/>
      <c r="AF195" s="13"/>
    </row>
    <row r="196" spans="3:32" s="12" customFormat="1" x14ac:dyDescent="0.25">
      <c r="C196" s="13"/>
      <c r="F196" s="13"/>
      <c r="G196" s="13"/>
      <c r="H196" s="13"/>
      <c r="I196" s="13"/>
      <c r="S196" s="13"/>
      <c r="Z196" s="13"/>
      <c r="AC196" s="26"/>
      <c r="AF196" s="13"/>
    </row>
    <row r="197" spans="3:32" s="12" customFormat="1" x14ac:dyDescent="0.25">
      <c r="C197" s="13"/>
      <c r="F197" s="13"/>
      <c r="G197" s="13"/>
      <c r="H197" s="13"/>
      <c r="I197" s="13"/>
      <c r="S197" s="13"/>
      <c r="Z197" s="13"/>
      <c r="AC197" s="26"/>
      <c r="AF197" s="13"/>
    </row>
    <row r="198" spans="3:32" s="12" customFormat="1" x14ac:dyDescent="0.25">
      <c r="C198" s="13"/>
      <c r="F198" s="13"/>
      <c r="G198" s="13"/>
      <c r="H198" s="13"/>
      <c r="I198" s="13"/>
      <c r="S198" s="13"/>
      <c r="Z198" s="13"/>
      <c r="AC198" s="26"/>
      <c r="AF198" s="13"/>
    </row>
    <row r="199" spans="3:32" s="12" customFormat="1" x14ac:dyDescent="0.25">
      <c r="C199" s="13"/>
      <c r="F199" s="13"/>
      <c r="G199" s="13"/>
      <c r="H199" s="13"/>
      <c r="I199" s="13"/>
      <c r="S199" s="13"/>
      <c r="Z199" s="13"/>
      <c r="AC199" s="26"/>
      <c r="AF199" s="13"/>
    </row>
    <row r="200" spans="3:32" s="12" customFormat="1" x14ac:dyDescent="0.25">
      <c r="C200" s="13"/>
      <c r="F200" s="13"/>
      <c r="G200" s="13"/>
      <c r="H200" s="13"/>
      <c r="I200" s="13"/>
      <c r="S200" s="13"/>
      <c r="Z200" s="13"/>
      <c r="AC200" s="26"/>
      <c r="AF200" s="13"/>
    </row>
    <row r="201" spans="3:32" s="12" customFormat="1" x14ac:dyDescent="0.25">
      <c r="C201" s="13"/>
      <c r="F201" s="13"/>
      <c r="G201" s="13"/>
      <c r="H201" s="13"/>
      <c r="I201" s="13"/>
      <c r="S201" s="13"/>
      <c r="Z201" s="13"/>
      <c r="AC201" s="26"/>
      <c r="AF201" s="13"/>
    </row>
    <row r="202" spans="3:32" s="12" customFormat="1" x14ac:dyDescent="0.25">
      <c r="C202" s="13"/>
      <c r="F202" s="13"/>
      <c r="G202" s="13"/>
      <c r="H202" s="13"/>
      <c r="I202" s="13"/>
      <c r="S202" s="13"/>
      <c r="Z202" s="13"/>
      <c r="AC202" s="26"/>
      <c r="AF202" s="13"/>
    </row>
    <row r="203" spans="3:32" s="12" customFormat="1" x14ac:dyDescent="0.25">
      <c r="C203" s="13"/>
      <c r="F203" s="13"/>
      <c r="G203" s="13"/>
      <c r="H203" s="13"/>
      <c r="I203" s="13"/>
      <c r="S203" s="13"/>
      <c r="Z203" s="13"/>
      <c r="AC203" s="26"/>
      <c r="AF203" s="13"/>
    </row>
    <row r="204" spans="3:32" s="12" customFormat="1" x14ac:dyDescent="0.25">
      <c r="C204" s="13"/>
      <c r="F204" s="13"/>
      <c r="G204" s="13"/>
      <c r="H204" s="13"/>
      <c r="I204" s="13"/>
      <c r="S204" s="13"/>
      <c r="Z204" s="13"/>
      <c r="AC204" s="26"/>
      <c r="AF204" s="13"/>
    </row>
    <row r="205" spans="3:32" s="12" customFormat="1" x14ac:dyDescent="0.25">
      <c r="C205" s="13"/>
      <c r="F205" s="13"/>
      <c r="G205" s="13"/>
      <c r="H205" s="13"/>
      <c r="I205" s="13"/>
      <c r="S205" s="13"/>
      <c r="Z205" s="13"/>
      <c r="AC205" s="26"/>
      <c r="AF205" s="13"/>
    </row>
    <row r="206" spans="3:32" s="12" customFormat="1" x14ac:dyDescent="0.25">
      <c r="C206" s="13"/>
      <c r="F206" s="13"/>
      <c r="G206" s="13"/>
      <c r="H206" s="13"/>
      <c r="I206" s="13"/>
      <c r="S206" s="13"/>
      <c r="Z206" s="13"/>
      <c r="AC206" s="26"/>
      <c r="AF206" s="13"/>
    </row>
    <row r="207" spans="3:32" s="12" customFormat="1" x14ac:dyDescent="0.25">
      <c r="C207" s="13"/>
      <c r="F207" s="13"/>
      <c r="G207" s="13"/>
      <c r="H207" s="13"/>
      <c r="I207" s="13"/>
      <c r="S207" s="13"/>
      <c r="Z207" s="13"/>
      <c r="AC207" s="26"/>
      <c r="AF207" s="13"/>
    </row>
    <row r="208" spans="3:32" s="12" customFormat="1" x14ac:dyDescent="0.25">
      <c r="C208" s="13"/>
      <c r="F208" s="13"/>
      <c r="G208" s="13"/>
      <c r="H208" s="13"/>
      <c r="I208" s="13"/>
      <c r="S208" s="13"/>
      <c r="Z208" s="13"/>
      <c r="AC208" s="26"/>
      <c r="AF208" s="13"/>
    </row>
    <row r="209" spans="3:32" s="12" customFormat="1" x14ac:dyDescent="0.25">
      <c r="C209" s="13"/>
      <c r="F209" s="13"/>
      <c r="G209" s="13"/>
      <c r="H209" s="13"/>
      <c r="I209" s="13"/>
      <c r="S209" s="13"/>
      <c r="Z209" s="13"/>
      <c r="AC209" s="26"/>
      <c r="AF209" s="13"/>
    </row>
  </sheetData>
  <autoFilter ref="A1:AF218" xr:uid="{CE79687F-655F-459D-91D5-EBB6B7E1F3F9}"/>
  <phoneticPr fontId="27" type="noConversion"/>
  <dataValidations count="10">
    <dataValidation type="list" allowBlank="1" showInputMessage="1" showErrorMessage="1" sqref="AE106:AE65529 AD4:AD65529" xr:uid="{00000000-0002-0000-0000-000005000000}">
      <formula1>cbiInfoList</formula1>
    </dataValidation>
    <dataValidation type="list" allowBlank="1" showInputMessage="1" showErrorMessage="1" sqref="L4:L65529" xr:uid="{00000000-0002-0000-0000-000000000000}">
      <formula1>basicDataTypeList</formula1>
    </dataValidation>
    <dataValidation type="list" allowBlank="1" showInputMessage="1" showErrorMessage="1" sqref="U4:U65529" xr:uid="{00000000-0002-0000-0000-000001000000}">
      <formula1>collectionPointList</formula1>
    </dataValidation>
    <dataValidation type="list" allowBlank="1" showInputMessage="1" showErrorMessage="1" sqref="V4:V65529" xr:uid="{00000000-0002-0000-0000-000002000000}">
      <formula1>collectionTypeList</formula1>
    </dataValidation>
    <dataValidation type="list" allowBlank="1" showInputMessage="1" showErrorMessage="1" sqref="X4:X65529" xr:uid="{00000000-0002-0000-0000-000003000000}">
      <formula1>displayPointList</formula1>
    </dataValidation>
    <dataValidation type="list" allowBlank="1" showInputMessage="1" showErrorMessage="1" sqref="T4:T65529" xr:uid="{00000000-0002-0000-0000-000004000000}">
      <formula1>originatorList</formula1>
    </dataValidation>
    <dataValidation type="list" allowBlank="1" showInputMessage="1" showErrorMessage="1" sqref="J4:J65529" xr:uid="{00000000-0002-0000-0000-000006000000}">
      <formula1>requiredList</formula1>
    </dataValidation>
    <dataValidation type="list" allowBlank="1" showInputMessage="1" showErrorMessage="1" sqref="E4:E65529" xr:uid="{00000000-0002-0000-0000-000007000000}">
      <formula1>groupNumberList</formula1>
    </dataValidation>
    <dataValidation type="list" allowBlank="1" showInputMessage="1" showErrorMessage="1" sqref="C4:C65529" xr:uid="{00000000-0002-0000-0000-000008000000}">
      <formula1>industryList</formula1>
    </dataValidation>
    <dataValidation type="list" allowBlank="1" showInputMessage="1" showErrorMessage="1" sqref="D4:D65529" xr:uid="{00000000-0002-0000-0000-000009000000}">
      <formula1>cmplPrgmList</formula1>
    </dataValidation>
  </dataValidations>
  <pageMargins left="0.7" right="0.7" top="0.75" bottom="0.75" header="0.3" footer="0.3"/>
  <pageSetup scale="47" fitToWidth="5" fitToHeight="6" orientation="landscape" r:id="rId1"/>
  <headerFooter differentFirst="1">
    <oddFooter>&amp;L&amp;F
&amp;A&amp;R&amp;P of &amp;N</oddFooter>
    <firstHeader>&amp;L&amp;G&amp;CEV-CIS Heavy Duty Highway Engines &amp; Heavy Duty Tractors &amp; Voctaional Vehicles Data Requirements&amp;ROffice of Transportation and Air Quality
November 2020</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3"/>
  <sheetViews>
    <sheetView workbookViewId="0">
      <selection activeCell="A9" sqref="A9"/>
    </sheetView>
  </sheetViews>
  <sheetFormatPr defaultColWidth="9.109375" defaultRowHeight="12" x14ac:dyDescent="0.25"/>
  <cols>
    <col min="1" max="1" width="12.88671875" style="12" bestFit="1" customWidth="1"/>
    <col min="2" max="2" width="13.5546875" style="12" bestFit="1" customWidth="1"/>
    <col min="3" max="3" width="32.6640625" style="12" bestFit="1" customWidth="1"/>
    <col min="4" max="4" width="38.5546875" style="12" bestFit="1" customWidth="1"/>
    <col min="5" max="5" width="36.33203125" style="12" hidden="1" customWidth="1"/>
    <col min="6" max="6" width="26.6640625" style="31" customWidth="1"/>
    <col min="7" max="7" width="11.44140625" style="32" bestFit="1" customWidth="1"/>
    <col min="8" max="8" width="28.5546875" style="33" bestFit="1" customWidth="1"/>
    <col min="9" max="16384" width="9.109375" style="12"/>
  </cols>
  <sheetData>
    <row r="1" spans="1:8" x14ac:dyDescent="0.25">
      <c r="A1" s="12" t="s">
        <v>519</v>
      </c>
    </row>
    <row r="2" spans="1:8" x14ac:dyDescent="0.25">
      <c r="A2" s="27" t="s">
        <v>520</v>
      </c>
      <c r="B2" s="14">
        <v>41676</v>
      </c>
    </row>
    <row r="3" spans="1:8" ht="36" x14ac:dyDescent="0.25">
      <c r="A3" s="28" t="s">
        <v>92</v>
      </c>
      <c r="B3" s="28" t="s">
        <v>97</v>
      </c>
      <c r="C3" s="28" t="s">
        <v>0</v>
      </c>
      <c r="D3" s="28" t="s">
        <v>48</v>
      </c>
      <c r="E3" s="28" t="s">
        <v>96</v>
      </c>
      <c r="F3" s="28" t="s">
        <v>93</v>
      </c>
      <c r="G3" s="29" t="s">
        <v>94</v>
      </c>
      <c r="H3" s="28" t="s">
        <v>95</v>
      </c>
    </row>
    <row r="4" spans="1:8" x14ac:dyDescent="0.25">
      <c r="A4" s="12" t="s">
        <v>122</v>
      </c>
      <c r="C4" s="12" t="s">
        <v>117</v>
      </c>
      <c r="D4" s="12" t="s">
        <v>118</v>
      </c>
      <c r="E4" s="12" t="str">
        <f>CONCATENATE(C4,"/",D4)</f>
        <v>ABT Submission/Heavy-Duty Highway Engine Information</v>
      </c>
      <c r="F4" s="31" t="b">
        <v>0</v>
      </c>
      <c r="G4" s="32" t="s">
        <v>120</v>
      </c>
    </row>
    <row r="5" spans="1:8" x14ac:dyDescent="0.25">
      <c r="A5" s="12" t="s">
        <v>123</v>
      </c>
      <c r="C5" s="12" t="s">
        <v>118</v>
      </c>
      <c r="D5" s="12" t="s">
        <v>119</v>
      </c>
      <c r="E5" s="12" t="str">
        <f t="shared" ref="E5:E68" si="0">CONCATENATE(C5,"/",D5)</f>
        <v>Heavy-Duty Highway Engine Information/Heavy-Duty Highway Engine Family Information</v>
      </c>
      <c r="F5" s="31" t="b">
        <v>1</v>
      </c>
      <c r="G5" s="32" t="s">
        <v>121</v>
      </c>
    </row>
    <row r="6" spans="1:8" x14ac:dyDescent="0.25">
      <c r="A6" s="12" t="s">
        <v>124</v>
      </c>
      <c r="C6" s="12" t="s">
        <v>117</v>
      </c>
      <c r="D6" s="12" t="s">
        <v>597</v>
      </c>
      <c r="E6" s="12" t="str">
        <f t="shared" si="0"/>
        <v>ABT Submission/Heavy-Duty Highway Vehicle Information</v>
      </c>
      <c r="F6" s="31" t="b">
        <v>0</v>
      </c>
      <c r="G6" s="32" t="s">
        <v>120</v>
      </c>
    </row>
    <row r="7" spans="1:8" x14ac:dyDescent="0.25">
      <c r="A7" s="12" t="s">
        <v>125</v>
      </c>
      <c r="C7" s="12" t="s">
        <v>597</v>
      </c>
      <c r="D7" s="12" t="s">
        <v>598</v>
      </c>
      <c r="E7" s="12" t="str">
        <f t="shared" si="0"/>
        <v>Heavy-Duty Highway Vehicle Information/Heavy-Duty Highway Vehicle Family Information</v>
      </c>
      <c r="F7" s="31" t="b">
        <v>1</v>
      </c>
      <c r="G7" s="32" t="s">
        <v>121</v>
      </c>
    </row>
    <row r="8" spans="1:8" x14ac:dyDescent="0.25">
      <c r="E8" s="12" t="str">
        <f t="shared" si="0"/>
        <v>/</v>
      </c>
    </row>
    <row r="9" spans="1:8" x14ac:dyDescent="0.25">
      <c r="E9" s="12" t="str">
        <f t="shared" si="0"/>
        <v>/</v>
      </c>
    </row>
    <row r="10" spans="1:8" x14ac:dyDescent="0.25">
      <c r="E10" s="12" t="str">
        <f t="shared" si="0"/>
        <v>/</v>
      </c>
    </row>
    <row r="11" spans="1:8" x14ac:dyDescent="0.25">
      <c r="E11" s="12" t="str">
        <f t="shared" si="0"/>
        <v>/</v>
      </c>
    </row>
    <row r="12" spans="1:8" x14ac:dyDescent="0.25">
      <c r="E12" s="12" t="str">
        <f t="shared" si="0"/>
        <v>/</v>
      </c>
    </row>
    <row r="13" spans="1:8" x14ac:dyDescent="0.25">
      <c r="E13" s="12" t="str">
        <f t="shared" si="0"/>
        <v>/</v>
      </c>
    </row>
    <row r="14" spans="1:8" x14ac:dyDescent="0.25">
      <c r="E14" s="12" t="str">
        <f t="shared" si="0"/>
        <v>/</v>
      </c>
    </row>
    <row r="15" spans="1:8" x14ac:dyDescent="0.25">
      <c r="E15" s="12" t="str">
        <f t="shared" si="0"/>
        <v>/</v>
      </c>
    </row>
    <row r="16" spans="1:8" x14ac:dyDescent="0.25">
      <c r="E16" s="12" t="str">
        <f t="shared" si="0"/>
        <v>/</v>
      </c>
    </row>
    <row r="17" spans="5:5" x14ac:dyDescent="0.25">
      <c r="E17" s="12" t="str">
        <f t="shared" si="0"/>
        <v>/</v>
      </c>
    </row>
    <row r="18" spans="5:5" x14ac:dyDescent="0.25">
      <c r="E18" s="12" t="str">
        <f t="shared" si="0"/>
        <v>/</v>
      </c>
    </row>
    <row r="19" spans="5:5" x14ac:dyDescent="0.25">
      <c r="E19" s="12" t="str">
        <f t="shared" si="0"/>
        <v>/</v>
      </c>
    </row>
    <row r="20" spans="5:5" x14ac:dyDescent="0.25">
      <c r="E20" s="12" t="str">
        <f t="shared" si="0"/>
        <v>/</v>
      </c>
    </row>
    <row r="21" spans="5:5" x14ac:dyDescent="0.25">
      <c r="E21" s="12" t="str">
        <f t="shared" si="0"/>
        <v>/</v>
      </c>
    </row>
    <row r="22" spans="5:5" x14ac:dyDescent="0.25">
      <c r="E22" s="12" t="str">
        <f t="shared" si="0"/>
        <v>/</v>
      </c>
    </row>
    <row r="23" spans="5:5" x14ac:dyDescent="0.25">
      <c r="E23" s="12" t="str">
        <f t="shared" si="0"/>
        <v>/</v>
      </c>
    </row>
    <row r="24" spans="5:5" x14ac:dyDescent="0.25">
      <c r="E24" s="12" t="str">
        <f t="shared" si="0"/>
        <v>/</v>
      </c>
    </row>
    <row r="25" spans="5:5" x14ac:dyDescent="0.25">
      <c r="E25" s="12" t="str">
        <f t="shared" si="0"/>
        <v>/</v>
      </c>
    </row>
    <row r="26" spans="5:5" x14ac:dyDescent="0.25">
      <c r="E26" s="12" t="str">
        <f t="shared" si="0"/>
        <v>/</v>
      </c>
    </row>
    <row r="27" spans="5:5" x14ac:dyDescent="0.25">
      <c r="E27" s="12" t="str">
        <f t="shared" si="0"/>
        <v>/</v>
      </c>
    </row>
    <row r="28" spans="5:5" x14ac:dyDescent="0.25">
      <c r="E28" s="12" t="str">
        <f t="shared" si="0"/>
        <v>/</v>
      </c>
    </row>
    <row r="29" spans="5:5" x14ac:dyDescent="0.25">
      <c r="E29" s="12" t="str">
        <f t="shared" si="0"/>
        <v>/</v>
      </c>
    </row>
    <row r="30" spans="5:5" x14ac:dyDescent="0.25">
      <c r="E30" s="12" t="str">
        <f t="shared" si="0"/>
        <v>/</v>
      </c>
    </row>
    <row r="31" spans="5:5" x14ac:dyDescent="0.25">
      <c r="E31" s="12" t="str">
        <f t="shared" si="0"/>
        <v>/</v>
      </c>
    </row>
    <row r="32" spans="5:5" x14ac:dyDescent="0.25">
      <c r="E32" s="12" t="str">
        <f t="shared" si="0"/>
        <v>/</v>
      </c>
    </row>
    <row r="33" spans="5:5" x14ac:dyDescent="0.25">
      <c r="E33" s="12" t="str">
        <f t="shared" si="0"/>
        <v>/</v>
      </c>
    </row>
    <row r="34" spans="5:5" x14ac:dyDescent="0.25">
      <c r="E34" s="12" t="str">
        <f t="shared" si="0"/>
        <v>/</v>
      </c>
    </row>
    <row r="35" spans="5:5" x14ac:dyDescent="0.25">
      <c r="E35" s="12" t="str">
        <f t="shared" si="0"/>
        <v>/</v>
      </c>
    </row>
    <row r="36" spans="5:5" x14ac:dyDescent="0.25">
      <c r="E36" s="12" t="str">
        <f t="shared" si="0"/>
        <v>/</v>
      </c>
    </row>
    <row r="37" spans="5:5" x14ac:dyDescent="0.25">
      <c r="E37" s="12" t="str">
        <f t="shared" si="0"/>
        <v>/</v>
      </c>
    </row>
    <row r="38" spans="5:5" x14ac:dyDescent="0.25">
      <c r="E38" s="12" t="str">
        <f t="shared" si="0"/>
        <v>/</v>
      </c>
    </row>
    <row r="39" spans="5:5" x14ac:dyDescent="0.25">
      <c r="E39" s="12" t="str">
        <f t="shared" si="0"/>
        <v>/</v>
      </c>
    </row>
    <row r="40" spans="5:5" x14ac:dyDescent="0.25">
      <c r="E40" s="12" t="str">
        <f t="shared" si="0"/>
        <v>/</v>
      </c>
    </row>
    <row r="41" spans="5:5" x14ac:dyDescent="0.25">
      <c r="E41" s="12" t="str">
        <f t="shared" si="0"/>
        <v>/</v>
      </c>
    </row>
    <row r="42" spans="5:5" x14ac:dyDescent="0.25">
      <c r="E42" s="12" t="str">
        <f t="shared" si="0"/>
        <v>/</v>
      </c>
    </row>
    <row r="43" spans="5:5" x14ac:dyDescent="0.25">
      <c r="E43" s="12" t="str">
        <f t="shared" si="0"/>
        <v>/</v>
      </c>
    </row>
    <row r="44" spans="5:5" x14ac:dyDescent="0.25">
      <c r="E44" s="12" t="str">
        <f t="shared" si="0"/>
        <v>/</v>
      </c>
    </row>
    <row r="45" spans="5:5" x14ac:dyDescent="0.25">
      <c r="E45" s="12" t="str">
        <f t="shared" si="0"/>
        <v>/</v>
      </c>
    </row>
    <row r="46" spans="5:5" x14ac:dyDescent="0.25">
      <c r="E46" s="12" t="str">
        <f t="shared" si="0"/>
        <v>/</v>
      </c>
    </row>
    <row r="47" spans="5:5" x14ac:dyDescent="0.25">
      <c r="E47" s="12" t="str">
        <f t="shared" si="0"/>
        <v>/</v>
      </c>
    </row>
    <row r="48" spans="5:5" x14ac:dyDescent="0.25">
      <c r="E48" s="12" t="str">
        <f t="shared" si="0"/>
        <v>/</v>
      </c>
    </row>
    <row r="49" spans="5:5" x14ac:dyDescent="0.25">
      <c r="E49" s="12" t="str">
        <f t="shared" si="0"/>
        <v>/</v>
      </c>
    </row>
    <row r="50" spans="5:5" x14ac:dyDescent="0.25">
      <c r="E50" s="12" t="str">
        <f t="shared" si="0"/>
        <v>/</v>
      </c>
    </row>
    <row r="51" spans="5:5" x14ac:dyDescent="0.25">
      <c r="E51" s="12" t="str">
        <f t="shared" si="0"/>
        <v>/</v>
      </c>
    </row>
    <row r="52" spans="5:5" x14ac:dyDescent="0.25">
      <c r="E52" s="12" t="str">
        <f t="shared" si="0"/>
        <v>/</v>
      </c>
    </row>
    <row r="53" spans="5:5" x14ac:dyDescent="0.25">
      <c r="E53" s="12" t="str">
        <f t="shared" si="0"/>
        <v>/</v>
      </c>
    </row>
    <row r="54" spans="5:5" x14ac:dyDescent="0.25">
      <c r="E54" s="12" t="str">
        <f t="shared" si="0"/>
        <v>/</v>
      </c>
    </row>
    <row r="55" spans="5:5" x14ac:dyDescent="0.25">
      <c r="E55" s="12" t="str">
        <f t="shared" si="0"/>
        <v>/</v>
      </c>
    </row>
    <row r="56" spans="5:5" x14ac:dyDescent="0.25">
      <c r="E56" s="12" t="str">
        <f t="shared" si="0"/>
        <v>/</v>
      </c>
    </row>
    <row r="57" spans="5:5" x14ac:dyDescent="0.25">
      <c r="E57" s="12" t="str">
        <f t="shared" si="0"/>
        <v>/</v>
      </c>
    </row>
    <row r="58" spans="5:5" x14ac:dyDescent="0.25">
      <c r="E58" s="12" t="str">
        <f t="shared" si="0"/>
        <v>/</v>
      </c>
    </row>
    <row r="59" spans="5:5" x14ac:dyDescent="0.25">
      <c r="E59" s="12" t="str">
        <f t="shared" si="0"/>
        <v>/</v>
      </c>
    </row>
    <row r="60" spans="5:5" x14ac:dyDescent="0.25">
      <c r="E60" s="12" t="str">
        <f t="shared" si="0"/>
        <v>/</v>
      </c>
    </row>
    <row r="61" spans="5:5" x14ac:dyDescent="0.25">
      <c r="E61" s="12" t="str">
        <f t="shared" si="0"/>
        <v>/</v>
      </c>
    </row>
    <row r="62" spans="5:5" x14ac:dyDescent="0.25">
      <c r="E62" s="12" t="str">
        <f t="shared" si="0"/>
        <v>/</v>
      </c>
    </row>
    <row r="63" spans="5:5" x14ac:dyDescent="0.25">
      <c r="E63" s="12" t="str">
        <f t="shared" si="0"/>
        <v>/</v>
      </c>
    </row>
    <row r="64" spans="5:5" x14ac:dyDescent="0.25">
      <c r="E64" s="12" t="str">
        <f t="shared" si="0"/>
        <v>/</v>
      </c>
    </row>
    <row r="65" spans="5:5" x14ac:dyDescent="0.25">
      <c r="E65" s="12" t="str">
        <f t="shared" si="0"/>
        <v>/</v>
      </c>
    </row>
    <row r="66" spans="5:5" x14ac:dyDescent="0.25">
      <c r="E66" s="12" t="str">
        <f t="shared" si="0"/>
        <v>/</v>
      </c>
    </row>
    <row r="67" spans="5:5" x14ac:dyDescent="0.25">
      <c r="E67" s="12" t="str">
        <f t="shared" si="0"/>
        <v>/</v>
      </c>
    </row>
    <row r="68" spans="5:5" x14ac:dyDescent="0.25">
      <c r="E68" s="12" t="str">
        <f t="shared" si="0"/>
        <v>/</v>
      </c>
    </row>
    <row r="69" spans="5:5" x14ac:dyDescent="0.25">
      <c r="E69" s="12" t="str">
        <f t="shared" ref="E69:E103" si="1">CONCATENATE(C69,"/",D69)</f>
        <v>/</v>
      </c>
    </row>
    <row r="70" spans="5:5" x14ac:dyDescent="0.25">
      <c r="E70" s="12" t="str">
        <f t="shared" si="1"/>
        <v>/</v>
      </c>
    </row>
    <row r="71" spans="5:5" x14ac:dyDescent="0.25">
      <c r="E71" s="12" t="str">
        <f t="shared" si="1"/>
        <v>/</v>
      </c>
    </row>
    <row r="72" spans="5:5" x14ac:dyDescent="0.25">
      <c r="E72" s="12" t="str">
        <f t="shared" si="1"/>
        <v>/</v>
      </c>
    </row>
    <row r="73" spans="5:5" x14ac:dyDescent="0.25">
      <c r="E73" s="12" t="str">
        <f t="shared" si="1"/>
        <v>/</v>
      </c>
    </row>
    <row r="74" spans="5:5" x14ac:dyDescent="0.25">
      <c r="E74" s="12" t="str">
        <f t="shared" si="1"/>
        <v>/</v>
      </c>
    </row>
    <row r="75" spans="5:5" x14ac:dyDescent="0.25">
      <c r="E75" s="12" t="str">
        <f t="shared" si="1"/>
        <v>/</v>
      </c>
    </row>
    <row r="76" spans="5:5" x14ac:dyDescent="0.25">
      <c r="E76" s="12" t="str">
        <f t="shared" si="1"/>
        <v>/</v>
      </c>
    </row>
    <row r="77" spans="5:5" x14ac:dyDescent="0.25">
      <c r="E77" s="12" t="str">
        <f t="shared" si="1"/>
        <v>/</v>
      </c>
    </row>
    <row r="78" spans="5:5" x14ac:dyDescent="0.25">
      <c r="E78" s="12" t="str">
        <f t="shared" si="1"/>
        <v>/</v>
      </c>
    </row>
    <row r="79" spans="5:5" x14ac:dyDescent="0.25">
      <c r="E79" s="12" t="str">
        <f t="shared" si="1"/>
        <v>/</v>
      </c>
    </row>
    <row r="80" spans="5:5" x14ac:dyDescent="0.25">
      <c r="E80" s="12" t="str">
        <f t="shared" si="1"/>
        <v>/</v>
      </c>
    </row>
    <row r="81" spans="5:5" x14ac:dyDescent="0.25">
      <c r="E81" s="12" t="str">
        <f t="shared" si="1"/>
        <v>/</v>
      </c>
    </row>
    <row r="82" spans="5:5" x14ac:dyDescent="0.25">
      <c r="E82" s="12" t="str">
        <f t="shared" si="1"/>
        <v>/</v>
      </c>
    </row>
    <row r="83" spans="5:5" x14ac:dyDescent="0.25">
      <c r="E83" s="12" t="str">
        <f t="shared" si="1"/>
        <v>/</v>
      </c>
    </row>
    <row r="84" spans="5:5" x14ac:dyDescent="0.25">
      <c r="E84" s="12" t="str">
        <f t="shared" si="1"/>
        <v>/</v>
      </c>
    </row>
    <row r="85" spans="5:5" x14ac:dyDescent="0.25">
      <c r="E85" s="12" t="str">
        <f t="shared" si="1"/>
        <v>/</v>
      </c>
    </row>
    <row r="86" spans="5:5" x14ac:dyDescent="0.25">
      <c r="E86" s="12" t="str">
        <f t="shared" si="1"/>
        <v>/</v>
      </c>
    </row>
    <row r="87" spans="5:5" x14ac:dyDescent="0.25">
      <c r="E87" s="12" t="str">
        <f t="shared" si="1"/>
        <v>/</v>
      </c>
    </row>
    <row r="88" spans="5:5" x14ac:dyDescent="0.25">
      <c r="E88" s="12" t="str">
        <f t="shared" si="1"/>
        <v>/</v>
      </c>
    </row>
    <row r="89" spans="5:5" x14ac:dyDescent="0.25">
      <c r="E89" s="12" t="str">
        <f t="shared" si="1"/>
        <v>/</v>
      </c>
    </row>
    <row r="90" spans="5:5" x14ac:dyDescent="0.25">
      <c r="E90" s="12" t="str">
        <f t="shared" si="1"/>
        <v>/</v>
      </c>
    </row>
    <row r="91" spans="5:5" x14ac:dyDescent="0.25">
      <c r="E91" s="12" t="str">
        <f t="shared" si="1"/>
        <v>/</v>
      </c>
    </row>
    <row r="92" spans="5:5" x14ac:dyDescent="0.25">
      <c r="E92" s="12" t="str">
        <f t="shared" si="1"/>
        <v>/</v>
      </c>
    </row>
    <row r="93" spans="5:5" x14ac:dyDescent="0.25">
      <c r="E93" s="12" t="str">
        <f t="shared" si="1"/>
        <v>/</v>
      </c>
    </row>
    <row r="94" spans="5:5" x14ac:dyDescent="0.25">
      <c r="E94" s="12" t="str">
        <f t="shared" si="1"/>
        <v>/</v>
      </c>
    </row>
    <row r="95" spans="5:5" x14ac:dyDescent="0.25">
      <c r="E95" s="12" t="str">
        <f t="shared" si="1"/>
        <v>/</v>
      </c>
    </row>
    <row r="96" spans="5:5" x14ac:dyDescent="0.25">
      <c r="E96" s="12" t="str">
        <f t="shared" si="1"/>
        <v>/</v>
      </c>
    </row>
    <row r="97" spans="5:5" x14ac:dyDescent="0.25">
      <c r="E97" s="12" t="str">
        <f t="shared" si="1"/>
        <v>/</v>
      </c>
    </row>
    <row r="98" spans="5:5" x14ac:dyDescent="0.25">
      <c r="E98" s="12" t="str">
        <f t="shared" si="1"/>
        <v>/</v>
      </c>
    </row>
    <row r="99" spans="5:5" x14ac:dyDescent="0.25">
      <c r="E99" s="12" t="str">
        <f t="shared" si="1"/>
        <v>/</v>
      </c>
    </row>
    <row r="100" spans="5:5" x14ac:dyDescent="0.25">
      <c r="E100" s="12" t="str">
        <f t="shared" si="1"/>
        <v>/</v>
      </c>
    </row>
    <row r="101" spans="5:5" x14ac:dyDescent="0.25">
      <c r="E101" s="12" t="str">
        <f t="shared" si="1"/>
        <v>/</v>
      </c>
    </row>
    <row r="102" spans="5:5" x14ac:dyDescent="0.25">
      <c r="E102" s="12" t="str">
        <f t="shared" si="1"/>
        <v>/</v>
      </c>
    </row>
    <row r="103" spans="5:5" x14ac:dyDescent="0.25">
      <c r="E103" s="12" t="str">
        <f t="shared" si="1"/>
        <v>/</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4"/>
  <sheetViews>
    <sheetView topLeftCell="A58" workbookViewId="0"/>
  </sheetViews>
  <sheetFormatPr defaultColWidth="9.109375" defaultRowHeight="13.8" x14ac:dyDescent="0.3"/>
  <cols>
    <col min="1" max="2" width="48.109375" style="2" bestFit="1" customWidth="1"/>
    <col min="3" max="3" width="16.88671875" style="2" bestFit="1" customWidth="1"/>
    <col min="4" max="4" width="26" style="2" bestFit="1" customWidth="1"/>
    <col min="5" max="5" width="27.44140625" style="2" customWidth="1"/>
    <col min="6" max="6" width="37.44140625" style="2" bestFit="1" customWidth="1"/>
    <col min="7" max="7" width="34.6640625" style="2" customWidth="1"/>
    <col min="8" max="8" width="42.88671875" style="2" bestFit="1" customWidth="1"/>
    <col min="9" max="16384" width="9.109375" style="2"/>
  </cols>
  <sheetData>
    <row r="1" spans="1:2" x14ac:dyDescent="0.3">
      <c r="A1" s="2" t="s">
        <v>519</v>
      </c>
    </row>
    <row r="2" spans="1:2" x14ac:dyDescent="0.3">
      <c r="A2" s="9" t="s">
        <v>520</v>
      </c>
      <c r="B2" s="8">
        <v>41676</v>
      </c>
    </row>
    <row r="3" spans="1:2" ht="12.75" customHeight="1" x14ac:dyDescent="0.3">
      <c r="A3" s="4" t="s">
        <v>54</v>
      </c>
    </row>
    <row r="4" spans="1:2" ht="12.75" customHeight="1" x14ac:dyDescent="0.3">
      <c r="A4" s="3" t="s">
        <v>46</v>
      </c>
    </row>
    <row r="5" spans="1:2" ht="12.75" customHeight="1" x14ac:dyDescent="0.3">
      <c r="A5" s="4" t="s">
        <v>31</v>
      </c>
    </row>
    <row r="6" spans="1:2" ht="12.75" customHeight="1" x14ac:dyDescent="0.3">
      <c r="A6" s="4" t="s">
        <v>45</v>
      </c>
    </row>
    <row r="7" spans="1:2" ht="12.75" customHeight="1" x14ac:dyDescent="0.3">
      <c r="A7" s="4" t="s">
        <v>27</v>
      </c>
    </row>
    <row r="8" spans="1:2" ht="12.75" customHeight="1" x14ac:dyDescent="0.3">
      <c r="A8" s="3" t="s">
        <v>47</v>
      </c>
    </row>
    <row r="9" spans="1:2" ht="12.75" customHeight="1" x14ac:dyDescent="0.3">
      <c r="A9" s="4" t="s">
        <v>33</v>
      </c>
    </row>
    <row r="10" spans="1:2" ht="12.75" customHeight="1" x14ac:dyDescent="0.3">
      <c r="A10" s="4" t="s">
        <v>116</v>
      </c>
    </row>
    <row r="11" spans="1:2" ht="12.75" customHeight="1" x14ac:dyDescent="0.3">
      <c r="A11" s="4" t="s">
        <v>39</v>
      </c>
    </row>
    <row r="12" spans="1:2" ht="12.75" customHeight="1" x14ac:dyDescent="0.3">
      <c r="A12" s="4" t="s">
        <v>40</v>
      </c>
    </row>
    <row r="13" spans="1:2" ht="12.75" customHeight="1" x14ac:dyDescent="0.3">
      <c r="A13" s="4" t="s">
        <v>41</v>
      </c>
    </row>
    <row r="14" spans="1:2" ht="12.75" customHeight="1" x14ac:dyDescent="0.3">
      <c r="A14" s="4" t="s">
        <v>42</v>
      </c>
    </row>
    <row r="15" spans="1:2" x14ac:dyDescent="0.3">
      <c r="A15" s="4" t="s">
        <v>38</v>
      </c>
    </row>
    <row r="16" spans="1:2" x14ac:dyDescent="0.3">
      <c r="A16" s="4" t="s">
        <v>43</v>
      </c>
    </row>
    <row r="17" spans="1:1" x14ac:dyDescent="0.3">
      <c r="A17" s="4" t="s">
        <v>35</v>
      </c>
    </row>
    <row r="18" spans="1:1" x14ac:dyDescent="0.3">
      <c r="A18" s="4" t="s">
        <v>44</v>
      </c>
    </row>
    <row r="19" spans="1:1" x14ac:dyDescent="0.3">
      <c r="A19" s="4" t="s">
        <v>19</v>
      </c>
    </row>
    <row r="20" spans="1:1" x14ac:dyDescent="0.3">
      <c r="A20" s="4" t="s">
        <v>36</v>
      </c>
    </row>
    <row r="21" spans="1:1" x14ac:dyDescent="0.3">
      <c r="A21" s="4" t="s">
        <v>34</v>
      </c>
    </row>
    <row r="22" spans="1:1" x14ac:dyDescent="0.3">
      <c r="A22" s="4" t="s">
        <v>32</v>
      </c>
    </row>
    <row r="23" spans="1:1" x14ac:dyDescent="0.3">
      <c r="A23" s="4" t="s">
        <v>37</v>
      </c>
    </row>
    <row r="24" spans="1:1" x14ac:dyDescent="0.3">
      <c r="A24" s="4" t="s">
        <v>25</v>
      </c>
    </row>
    <row r="26" spans="1:1" x14ac:dyDescent="0.3">
      <c r="A26" s="2" t="s">
        <v>55</v>
      </c>
    </row>
    <row r="27" spans="1:1" x14ac:dyDescent="0.3">
      <c r="A27" s="2" t="s">
        <v>90</v>
      </c>
    </row>
    <row r="28" spans="1:1" x14ac:dyDescent="0.3">
      <c r="A28" s="2" t="s">
        <v>86</v>
      </c>
    </row>
    <row r="29" spans="1:1" x14ac:dyDescent="0.3">
      <c r="A29" s="4" t="s">
        <v>21</v>
      </c>
    </row>
    <row r="30" spans="1:1" x14ac:dyDescent="0.3">
      <c r="A30" s="4" t="s">
        <v>22</v>
      </c>
    </row>
    <row r="31" spans="1:1" x14ac:dyDescent="0.3">
      <c r="A31" s="4" t="s">
        <v>23</v>
      </c>
    </row>
    <row r="32" spans="1:1" x14ac:dyDescent="0.3">
      <c r="A32" s="4" t="s">
        <v>56</v>
      </c>
    </row>
    <row r="33" spans="1:1" x14ac:dyDescent="0.3">
      <c r="A33" s="4" t="s">
        <v>57</v>
      </c>
    </row>
    <row r="34" spans="1:1" x14ac:dyDescent="0.3">
      <c r="A34" s="4" t="s">
        <v>87</v>
      </c>
    </row>
    <row r="35" spans="1:1" x14ac:dyDescent="0.3">
      <c r="A35" s="4" t="s">
        <v>88</v>
      </c>
    </row>
    <row r="36" spans="1:1" x14ac:dyDescent="0.3">
      <c r="A36" s="4"/>
    </row>
    <row r="37" spans="1:1" x14ac:dyDescent="0.3">
      <c r="A37" s="2" t="s">
        <v>58</v>
      </c>
    </row>
    <row r="38" spans="1:1" x14ac:dyDescent="0.3">
      <c r="A38" s="5" t="s">
        <v>60</v>
      </c>
    </row>
    <row r="39" spans="1:1" x14ac:dyDescent="0.3">
      <c r="A39" s="5" t="s">
        <v>61</v>
      </c>
    </row>
    <row r="40" spans="1:1" x14ac:dyDescent="0.3">
      <c r="A40" s="5" t="s">
        <v>59</v>
      </c>
    </row>
    <row r="42" spans="1:1" x14ac:dyDescent="0.3">
      <c r="A42" s="2" t="s">
        <v>62</v>
      </c>
    </row>
    <row r="43" spans="1:1" x14ac:dyDescent="0.3">
      <c r="A43" s="2" t="s">
        <v>26</v>
      </c>
    </row>
    <row r="44" spans="1:1" x14ac:dyDescent="0.3">
      <c r="A44" s="2" t="s">
        <v>63</v>
      </c>
    </row>
    <row r="45" spans="1:1" x14ac:dyDescent="0.3">
      <c r="A45" s="2" t="s">
        <v>64</v>
      </c>
    </row>
    <row r="46" spans="1:1" x14ac:dyDescent="0.3">
      <c r="A46" s="2" t="s">
        <v>65</v>
      </c>
    </row>
    <row r="47" spans="1:1" x14ac:dyDescent="0.3">
      <c r="A47" s="2" t="s">
        <v>66</v>
      </c>
    </row>
    <row r="48" spans="1:1" x14ac:dyDescent="0.3">
      <c r="A48" s="2" t="s">
        <v>67</v>
      </c>
    </row>
    <row r="50" spans="1:1" x14ac:dyDescent="0.3">
      <c r="A50" s="1" t="s">
        <v>81</v>
      </c>
    </row>
    <row r="51" spans="1:1" x14ac:dyDescent="0.3">
      <c r="A51" s="1" t="s">
        <v>68</v>
      </c>
    </row>
    <row r="52" spans="1:1" x14ac:dyDescent="0.3">
      <c r="A52" s="1" t="s">
        <v>69</v>
      </c>
    </row>
    <row r="53" spans="1:1" x14ac:dyDescent="0.3">
      <c r="A53" s="1" t="s">
        <v>70</v>
      </c>
    </row>
    <row r="54" spans="1:1" x14ac:dyDescent="0.3">
      <c r="A54" s="1"/>
    </row>
    <row r="55" spans="1:1" x14ac:dyDescent="0.3">
      <c r="A55" s="1" t="s">
        <v>82</v>
      </c>
    </row>
    <row r="56" spans="1:1" x14ac:dyDescent="0.3">
      <c r="A56" s="1" t="s">
        <v>16</v>
      </c>
    </row>
    <row r="57" spans="1:1" x14ac:dyDescent="0.3">
      <c r="A57" s="1" t="s">
        <v>71</v>
      </c>
    </row>
    <row r="58" spans="1:1" x14ac:dyDescent="0.3">
      <c r="A58" s="1" t="s">
        <v>72</v>
      </c>
    </row>
    <row r="59" spans="1:1" x14ac:dyDescent="0.3">
      <c r="A59" s="1"/>
    </row>
    <row r="60" spans="1:1" x14ac:dyDescent="0.3">
      <c r="A60" s="1" t="s">
        <v>83</v>
      </c>
    </row>
    <row r="61" spans="1:1" x14ac:dyDescent="0.3">
      <c r="A61" s="1" t="s">
        <v>73</v>
      </c>
    </row>
    <row r="62" spans="1:1" x14ac:dyDescent="0.3">
      <c r="A62" s="1" t="s">
        <v>74</v>
      </c>
    </row>
    <row r="63" spans="1:1" x14ac:dyDescent="0.3">
      <c r="A63" s="1" t="s">
        <v>75</v>
      </c>
    </row>
    <row r="64" spans="1:1" x14ac:dyDescent="0.3">
      <c r="A64" s="1" t="s">
        <v>76</v>
      </c>
    </row>
    <row r="65" spans="1:1" x14ac:dyDescent="0.3">
      <c r="A65" s="1"/>
    </row>
    <row r="66" spans="1:1" x14ac:dyDescent="0.3">
      <c r="A66" s="1" t="s">
        <v>84</v>
      </c>
    </row>
    <row r="67" spans="1:1" x14ac:dyDescent="0.3">
      <c r="A67" s="1" t="s">
        <v>77</v>
      </c>
    </row>
    <row r="68" spans="1:1" x14ac:dyDescent="0.3">
      <c r="A68" s="1" t="s">
        <v>78</v>
      </c>
    </row>
    <row r="69" spans="1:1" x14ac:dyDescent="0.3">
      <c r="A69" s="1" t="s">
        <v>79</v>
      </c>
    </row>
    <row r="70" spans="1:1" x14ac:dyDescent="0.3">
      <c r="A70" s="1" t="s">
        <v>80</v>
      </c>
    </row>
    <row r="72" spans="1:1" x14ac:dyDescent="0.3">
      <c r="A72" s="2" t="s">
        <v>91</v>
      </c>
    </row>
    <row r="73" spans="1:1" x14ac:dyDescent="0.3">
      <c r="A73" s="5" t="s">
        <v>60</v>
      </c>
    </row>
    <row r="74" spans="1:1" x14ac:dyDescent="0.3">
      <c r="A74" s="5" t="s">
        <v>61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L9" sqref="L9"/>
    </sheetView>
  </sheetViews>
  <sheetFormatPr defaultRowHeight="14.4" x14ac:dyDescent="0.3"/>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P1"/>
  <sheetViews>
    <sheetView workbookViewId="0">
      <selection activeCell="S6" sqref="S6"/>
    </sheetView>
  </sheetViews>
  <sheetFormatPr defaultRowHeight="14.4" x14ac:dyDescent="0.3"/>
  <sheetData>
    <row r="1" spans="16:16" x14ac:dyDescent="0.3">
      <c r="P1" t="s">
        <v>524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ermInfo xmlns="http://schemas.microsoft.com/office/infopath/2007/PartnerControls">
          <TermName xmlns="http://schemas.microsoft.com/office/infopath/2007/PartnerControls">verify</TermName>
          <TermId xmlns="http://schemas.microsoft.com/office/infopath/2007/PartnerControls">0a69a676-aa3d-4aed-9b44-45b0d9aae08c</TermId>
        </TermInfo>
        <TermInfo xmlns="http://schemas.microsoft.com/office/infopath/2007/PartnerControls">
          <TermName xmlns="http://schemas.microsoft.com/office/infopath/2007/PartnerControls">Data</TermName>
          <TermId xmlns="http://schemas.microsoft.com/office/infopath/2007/PartnerControls">9091ed18-3a80-4736-a022-17b9e47acd11</TermId>
        </TermInfo>
        <TermInfo xmlns="http://schemas.microsoft.com/office/infopath/2007/PartnerControls">
          <TermName xmlns="http://schemas.microsoft.com/office/infopath/2007/PartnerControls">Requirements</TermName>
          <TermId xmlns="http://schemas.microsoft.com/office/infopath/2007/PartnerControls">8b55b248-e00d-4258-b60a-7b8fd2d8f63f</TermId>
        </TermInfo>
        <TermInfo xmlns="http://schemas.microsoft.com/office/infopath/2007/PartnerControls">
          <TermName xmlns="http://schemas.microsoft.com/office/infopath/2007/PartnerControls">heavy duty</TermName>
          <TermId xmlns="http://schemas.microsoft.com/office/infopath/2007/PartnerControls">c1dd3275-4399-4911-aff8-f45ee98cd544</TermId>
        </TermInfo>
        <TermInfo xmlns="http://schemas.microsoft.com/office/infopath/2007/PartnerControls">
          <TermName xmlns="http://schemas.microsoft.com/office/infopath/2007/PartnerControls">engines</TermName>
          <TermId xmlns="http://schemas.microsoft.com/office/infopath/2007/PartnerControls">aed1db36-003f-43ea-8d04-6d848ca734e1</TermId>
        </TermInfo>
        <TermInfo xmlns="http://schemas.microsoft.com/office/infopath/2007/PartnerControls">
          <TermName xmlns="http://schemas.microsoft.com/office/infopath/2007/PartnerControls">XML</TermName>
          <TermId xmlns="http://schemas.microsoft.com/office/infopath/2007/PartnerControls">6924b0fe-dc70-470f-bc4b-5bebfb9ab2e6</TermId>
        </TermInfo>
        <TermInfo xmlns="http://schemas.microsoft.com/office/infopath/2007/PartnerControls">
          <TermName xmlns="http://schemas.microsoft.com/office/infopath/2007/PartnerControls">Greenhouse Gases</TermName>
          <TermId xmlns="http://schemas.microsoft.com/office/infopath/2007/PartnerControls">13353ad7-bc58-4422-9ece-e722b7398c3d</TermId>
        </TermInfo>
        <TermInfo xmlns="http://schemas.microsoft.com/office/infopath/2007/PartnerControls">
          <TermName xmlns="http://schemas.microsoft.com/office/infopath/2007/PartnerControls">GHG</TermName>
          <TermId xmlns="http://schemas.microsoft.com/office/infopath/2007/PartnerControls">51266249-dcd1-4298-a819-788c4ec7cf35</TermId>
        </TermInfo>
        <TermInfo xmlns="http://schemas.microsoft.com/office/infopath/2007/PartnerControls">
          <TermName xmlns="http://schemas.microsoft.com/office/infopath/2007/PartnerControls">greenhouse gas</TermName>
          <TermId xmlns="http://schemas.microsoft.com/office/infopath/2007/PartnerControls">9a69c184-dc4a-4fac-88f3-cf610579ecaa</TermId>
        </TermInfo>
        <TermInfo xmlns="http://schemas.microsoft.com/office/infopath/2007/PartnerControls">
          <TermName xmlns="http://schemas.microsoft.com/office/infopath/2007/PartnerControls">ABT</TermName>
          <TermId xmlns="http://schemas.microsoft.com/office/infopath/2007/PartnerControls">99ba7ca2-8d5b-4bf6-8ba1-b03f599828d7</TermId>
        </TermInfo>
        <TermInfo xmlns="http://schemas.microsoft.com/office/infopath/2007/PartnerControls">
          <TermName xmlns="http://schemas.microsoft.com/office/infopath/2007/PartnerControls">averaging</TermName>
          <TermId xmlns="http://schemas.microsoft.com/office/infopath/2007/PartnerControls">e44db492-128a-475a-bc09-bcde93d25c46</TermId>
        </TermInfo>
        <TermInfo xmlns="http://schemas.microsoft.com/office/infopath/2007/PartnerControls">
          <TermName xmlns="http://schemas.microsoft.com/office/infopath/2007/PartnerControls">trading</TermName>
          <TermId xmlns="http://schemas.microsoft.com/office/infopath/2007/PartnerControls">72ba4701-b373-445a-8e1f-493d8db7c2ce</TermId>
        </TermInfo>
        <TermInfo xmlns="http://schemas.microsoft.com/office/infopath/2007/PartnerControls">
          <TermName xmlns="http://schemas.microsoft.com/office/infopath/2007/PartnerControls">Banking</TermName>
          <TermId xmlns="http://schemas.microsoft.com/office/infopath/2007/PartnerControls">11111111-1111-1111-1111-111111111111</TermId>
        </TermInfo>
      </Terms>
    </TaxKeywordTaxHTField>
    <Record xmlns="4ffa91fb-a0ff-4ac5-b2db-65c790d184a4">Shared</Record>
    <Rights xmlns="4ffa91fb-a0ff-4ac5-b2db-65c790d184a4" xsi:nil="true"/>
    <Document_x0020_Creation_x0020_Date xmlns="4ffa91fb-a0ff-4ac5-b2db-65c790d184a4">2020-03-12T15:43:02+00:00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xmlns="4ffa91fb-a0ff-4ac5-b2db-65c790d184a4">
        <DisplayName xmlns="4ffa91fb-a0ff-4ac5-b2db-65c790d184a4"/>
        <AccountId xmlns="4ffa91fb-a0ff-4ac5-b2db-65c790d184a4" xsi:nil="true"/>
        <AccountType xmlns="4ffa91fb-a0ff-4ac5-b2db-65c790d184a4"/>
      </UserInfo>
    </Creator>
    <EPA_x0020_Related_x0020_Documents xmlns="4ffa91fb-a0ff-4ac5-b2db-65c790d184a4" xsi:nil="true"/>
    <EPA_x0020_Contributor xmlns="4ffa91fb-a0ff-4ac5-b2db-65c790d184a4">
      <UserInfo xmlns="4ffa91fb-a0ff-4ac5-b2db-65c790d184a4">
        <DisplayName xmlns="4ffa91fb-a0ff-4ac5-b2db-65c790d184a4"/>
        <AccountId xmlns="4ffa91fb-a0ff-4ac5-b2db-65c790d184a4" xsi:nil="true"/>
        <AccountType xmlns="4ffa91fb-a0ff-4ac5-b2db-65c790d184a4"/>
      </UserInfo>
    </EPA_x0020_Contributor>
    <TaxCatchAll xmlns="4ffa91fb-a0ff-4ac5-b2db-65c790d184a4"/>
    <Records_x0020_Date xmlns="36df217f-8b8e-4f4c-a7c1-55317f2c2076" xsi:nil="true"/>
    <Records_x0020_Status xmlns="36df217f-8b8e-4f4c-a7c1-55317f2c2076">Pending</Records_x0020_Statu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46FE8A8BC31C9459395789A0F560F9D" ma:contentTypeVersion="16" ma:contentTypeDescription="Create a new document." ma:contentTypeScope="" ma:versionID="9588e63eee691ec3a04aee83048ac574">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36df217f-8b8e-4f4c-a7c1-55317f2c2076" xmlns:ns7="e97b6b9a-f29e-455b-a410-218531c7e73e" targetNamespace="http://schemas.microsoft.com/office/2006/metadata/properties" ma:root="true" ma:fieldsID="d91e880603f68f8e5275f812fadce599" ns1:_="" ns3:_="" ns4:_="" ns5:_="" ns6:_="" ns7:_="">
    <xsd:import namespace="http://schemas.microsoft.com/sharepoint/v3"/>
    <xsd:import namespace="4ffa91fb-a0ff-4ac5-b2db-65c790d184a4"/>
    <xsd:import namespace="http://schemas.microsoft.com/sharepoint.v3"/>
    <xsd:import namespace="http://schemas.microsoft.com/sharepoint/v3/fields"/>
    <xsd:import namespace="36df217f-8b8e-4f4c-a7c1-55317f2c2076"/>
    <xsd:import namespace="e97b6b9a-f29e-455b-a410-218531c7e73e"/>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Records_x0020_Status" minOccurs="0"/>
                <xsd:element ref="ns6:Records_x0020_Date" minOccurs="0"/>
                <xsd:element ref="ns7:MediaServiceMetadata" minOccurs="0"/>
                <xsd:element ref="ns7:MediaServiceFastMetadata" minOccurs="0"/>
                <xsd:element ref="ns7:MediaServiceAutoKeyPoints" minOccurs="0"/>
                <xsd:element ref="ns7:MediaServiceKeyPoints" minOccurs="0"/>
                <xsd:element ref="ns6:SharedWithUsers" minOccurs="0"/>
                <xsd:element ref="ns6:SharedWithDetails" minOccurs="0"/>
                <xsd:element ref="ns6:SharingHintHash" minOccurs="0"/>
                <xsd:element ref="ns7:MediaServiceAutoTags" minOccurs="0"/>
                <xsd:element ref="ns7:MediaServiceOCR" minOccurs="0"/>
                <xsd:element ref="ns7:MediaServiceGenerationTime" minOccurs="0"/>
                <xsd:element ref="ns7:MediaServiceEventHashCode" minOccurs="0"/>
                <xsd:element ref="ns7: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21269879-913f-446d-a376-fb5119b75e6d}" ma:internalName="TaxCatchAllLabel" ma:readOnly="true" ma:showField="CatchAllDataLabel" ma:web="36df217f-8b8e-4f4c-a7c1-55317f2c2076">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21269879-913f-446d-a376-fb5119b75e6d}" ma:internalName="TaxCatchAll" ma:showField="CatchAllData" ma:web="36df217f-8b8e-4f4c-a7c1-55317f2c207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df217f-8b8e-4f4c-a7c1-55317f2c2076" elementFormDefault="qualified">
    <xsd:import namespace="http://schemas.microsoft.com/office/2006/documentManagement/types"/>
    <xsd:import namespace="http://schemas.microsoft.com/office/infopath/2007/PartnerControls"/>
    <xsd:element name="Records_x0020_Status" ma:index="28" nillable="true" ma:displayName="Records Status" ma:default="Pending" ma:internalName="Records_x0020_Status">
      <xsd:simpleType>
        <xsd:restriction base="dms:Text"/>
      </xsd:simpleType>
    </xsd:element>
    <xsd:element name="Records_x0020_Date" ma:index="29" nillable="true" ma:displayName="Records Date" ma:hidden="true" ma:internalName="Records_x0020_Date">
      <xsd:simpleType>
        <xsd:restriction base="dms:DateTime"/>
      </xsd:simple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element name="SharingHintHash" ma:index="36"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7b6b9a-f29e-455b-a410-218531c7e73e"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GenerationTime" ma:index="39" nillable="true" ma:displayName="MediaServiceGenerationTime" ma:hidden="true" ma:internalName="MediaServiceGenerationTime" ma:readOnly="true">
      <xsd:simpleType>
        <xsd:restriction base="dms:Text"/>
      </xsd:simpleType>
    </xsd:element>
    <xsd:element name="MediaServiceEventHashCode" ma:index="40" nillable="true" ma:displayName="MediaServiceEventHashCode" ma:hidden="true" ma:internalName="MediaServiceEventHashCode" ma:readOnly="true">
      <xsd:simpleType>
        <xsd:restriction base="dms:Text"/>
      </xsd:simpleType>
    </xsd:element>
    <xsd:element name="MediaServiceDateTaken" ma:index="4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LongProp xmlns="" name="TaxKeywordTaxHTField"><![CDATA[verify|11111111-1111-1111-1111-111111111111;data|11111111-1111-1111-1111-111111111111;requirements|11111111-1111-1111-1111-111111111111;heavy duty|11111111-1111-1111-1111-111111111111;engines|11111111-1111-1111-1111-111111111111;xml|11111111-1111-1111-1111-111111111111;ghg|11111111-1111-1111-1111-111111111111;greenhouse gas|11111111-1111-1111-1111-111111111111;abt|11111111-1111-1111-1111-111111111111;averaging|11111111-1111-1111-1111-111111111111;banking|11111111-1111-1111-1111-111111111111;trading|11111111-1111-1111-1111-111111111111]]></LongProp>
</LongProperties>
</file>

<file path=customXml/itemProps1.xml><?xml version="1.0" encoding="utf-8"?>
<ds:datastoreItem xmlns:ds="http://schemas.openxmlformats.org/officeDocument/2006/customXml" ds:itemID="{BE5BCD3C-B178-4253-ACE4-9B6BEC2EF63E}">
  <ds:schemaRefs>
    <ds:schemaRef ds:uri="Microsoft.SharePoint.Taxonomy.ContentTypeSync"/>
  </ds:schemaRefs>
</ds:datastoreItem>
</file>

<file path=customXml/itemProps2.xml><?xml version="1.0" encoding="utf-8"?>
<ds:datastoreItem xmlns:ds="http://schemas.openxmlformats.org/officeDocument/2006/customXml" ds:itemID="{E3D01E1D-0DF4-4F4D-A7D2-1390DC2CF2BB}">
  <ds:schemaRefs>
    <ds:schemaRef ds:uri="http://schemas.microsoft.com/sharepoint/v3/contenttype/forms"/>
  </ds:schemaRefs>
</ds:datastoreItem>
</file>

<file path=customXml/itemProps3.xml><?xml version="1.0" encoding="utf-8"?>
<ds:datastoreItem xmlns:ds="http://schemas.openxmlformats.org/officeDocument/2006/customXml" ds:itemID="{260BF76A-CA4F-41A1-8435-0D956E34E86D}">
  <ds:schemaRefs>
    <ds:schemaRef ds:uri="http://schemas.microsoft.com/sharepoint.v3"/>
    <ds:schemaRef ds:uri="http://schemas.microsoft.com/office/2006/metadata/properties"/>
    <ds:schemaRef ds:uri="http://schemas.microsoft.com/office/2006/documentManagement/types"/>
    <ds:schemaRef ds:uri="http://purl.org/dc/elements/1.1/"/>
    <ds:schemaRef ds:uri="e97b6b9a-f29e-455b-a410-218531c7e73e"/>
    <ds:schemaRef ds:uri="http://schemas.microsoft.com/sharepoint/v3/fields"/>
    <ds:schemaRef ds:uri="http://schemas.microsoft.com/office/infopath/2007/PartnerControls"/>
    <ds:schemaRef ds:uri="http://schemas.openxmlformats.org/package/2006/metadata/core-properties"/>
    <ds:schemaRef ds:uri="http://www.w3.org/XML/1998/namespace"/>
    <ds:schemaRef ds:uri="http://purl.org/dc/dcmitype/"/>
    <ds:schemaRef ds:uri="36df217f-8b8e-4f4c-a7c1-55317f2c2076"/>
    <ds:schemaRef ds:uri="4ffa91fb-a0ff-4ac5-b2db-65c790d184a4"/>
    <ds:schemaRef ds:uri="http://schemas.microsoft.com/sharepoint/v3"/>
    <ds:schemaRef ds:uri="http://purl.org/dc/terms/"/>
  </ds:schemaRefs>
</ds:datastoreItem>
</file>

<file path=customXml/itemProps4.xml><?xml version="1.0" encoding="utf-8"?>
<ds:datastoreItem xmlns:ds="http://schemas.openxmlformats.org/officeDocument/2006/customXml" ds:itemID="{A9C3B969-193E-4C91-B13D-BF2D72C0BC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36df217f-8b8e-4f4c-a7c1-55317f2c2076"/>
    <ds:schemaRef ds:uri="e97b6b9a-f29e-455b-a410-218531c7e7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1C3FBA3-78EA-4FE0-B32A-7EC0D4338A04}">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Requirements</vt:lpstr>
      <vt:lpstr>Group Mapping</vt:lpstr>
      <vt:lpstr>Lists</vt:lpstr>
      <vt:lpstr>HDV Tables</vt:lpstr>
      <vt:lpstr>HDE Tables</vt:lpstr>
      <vt:lpstr>basicDataTypeList</vt:lpstr>
      <vt:lpstr>cbiInfoList</vt:lpstr>
      <vt:lpstr>cmplPrgmList</vt:lpstr>
      <vt:lpstr>collectionPointList</vt:lpstr>
      <vt:lpstr>collectionTypeList</vt:lpstr>
      <vt:lpstr>compPrgmList</vt:lpstr>
      <vt:lpstr>displayPointList</vt:lpstr>
      <vt:lpstr>groupContentList</vt:lpstr>
      <vt:lpstr>groupNumberList</vt:lpstr>
      <vt:lpstr>industryList</vt:lpstr>
      <vt:lpstr>infoSubcategoryList</vt:lpstr>
      <vt:lpstr>infoSubList</vt:lpstr>
      <vt:lpstr>originatorList</vt:lpstr>
      <vt:lpstr>Requirements!Print_Titles</vt:lpstr>
      <vt:lpstr>requiredList</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Heavy-Duty Highway Engines and Heavy-Duty Highway Tractors and Vocational Vehicles Data Requirements for Greenhouse Gas (GHG) Averaging, Banking, and Trading (ABT) (November 2020)</dc:title>
  <dc:subject>This Excel files contains data that must be filled out and submitted to EV-CIS by heavy duty highway engines, heavy duty highway tractors and vocational vehicle manufacturers for Greenhouse Gas (GHG) compliance reporting and certification.</dc:subject>
  <dc:creator>U.S. EPA;OAR;Office of Transportation and Air Quality;Compliance Division</dc:creator>
  <cp:keywords>Engines and Vehicles Compliance Information System;EV-CIS;verify;data;requirements;HD;heavy duty;highway;engines;tractors;vocational;vehicles;GHG;greenhouse gas;averaging banking and trading;ABT;documentation;reporting;certification;xlsx</cp:keywords>
  <cp:lastModifiedBy>Dietrich, Gwen</cp:lastModifiedBy>
  <cp:lastPrinted>2020-11-18T15:08:37Z</cp:lastPrinted>
  <dcterms:created xsi:type="dcterms:W3CDTF">2012-09-21T14:36:23Z</dcterms:created>
  <dcterms:modified xsi:type="dcterms:W3CDTF">2020-11-18T15:08:40Z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0x010100D46FE8A8BC31C9459395789A0F560F9D</vt:lpwstr>
  </property>
</Properties>
</file>