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870" windowHeight="8175" activeTab="0"/>
  </bookViews>
  <sheets>
    <sheet name="Calculator" sheetId="1" r:id="rId1"/>
    <sheet name="Data Lists" sheetId="2" r:id="rId2"/>
  </sheets>
  <definedNames>
    <definedName name="Location">'Data Lists'!#REF!</definedName>
    <definedName name="_xlnm.Print_Area" localSheetId="0">'Calculator'!$A$2:$I$19</definedName>
    <definedName name="Refrigerant">'Data Lists'!$A$2:$A$25</definedName>
    <definedName name="Zip_Code">'Data Lists'!#REF!</definedName>
    <definedName name="ZipCode">'Data Lists'!#REF!</definedName>
  </definedNames>
  <calcPr fullCalcOnLoad="1"/>
</workbook>
</file>

<file path=xl/sharedStrings.xml><?xml version="1.0" encoding="utf-8"?>
<sst xmlns="http://schemas.openxmlformats.org/spreadsheetml/2006/main" count="53" uniqueCount="50">
  <si>
    <t>Refrigerant</t>
  </si>
  <si>
    <t>CFC-12</t>
  </si>
  <si>
    <t>R-502</t>
  </si>
  <si>
    <t>HCFC-22</t>
  </si>
  <si>
    <t>HFC-134a</t>
  </si>
  <si>
    <t xml:space="preserve">R-401A </t>
  </si>
  <si>
    <t xml:space="preserve">R-401B </t>
  </si>
  <si>
    <t>R-402A</t>
  </si>
  <si>
    <t xml:space="preserve">R-402B </t>
  </si>
  <si>
    <t xml:space="preserve">R-404A </t>
  </si>
  <si>
    <t xml:space="preserve">R-407A </t>
  </si>
  <si>
    <t xml:space="preserve">R-407B </t>
  </si>
  <si>
    <t xml:space="preserve">R-407C </t>
  </si>
  <si>
    <t>R-408A</t>
  </si>
  <si>
    <t xml:space="preserve">R-409A </t>
  </si>
  <si>
    <t>R-410A</t>
  </si>
  <si>
    <t xml:space="preserve">R-414B </t>
  </si>
  <si>
    <t xml:space="preserve">R-417A </t>
  </si>
  <si>
    <t>R-422A</t>
  </si>
  <si>
    <t xml:space="preserve">R-422B </t>
  </si>
  <si>
    <t>R-422C</t>
  </si>
  <si>
    <t xml:space="preserve">R-422D </t>
  </si>
  <si>
    <t xml:space="preserve">R-507A </t>
  </si>
  <si>
    <t>R-438A</t>
  </si>
  <si>
    <t xml:space="preserve"> </t>
  </si>
  <si>
    <t>other</t>
  </si>
  <si>
    <t xml:space="preserve">R-407F </t>
  </si>
  <si>
    <t xml:space="preserve">You have to sell </t>
  </si>
  <si>
    <t>pounds of refrigerant</t>
  </si>
  <si>
    <t>1) Cost to Replace Leaked Refrigerant</t>
  </si>
  <si>
    <t>1. Refrigerant type:</t>
  </si>
  <si>
    <t>3. Sales price per unit</t>
  </si>
  <si>
    <t>4. Profit margin per unit sold (in percent):</t>
  </si>
  <si>
    <t>Cost to replace leaked refrigerant:</t>
  </si>
  <si>
    <t>to pay the replacement cost of</t>
  </si>
  <si>
    <t>type the name of the product in the yellow space</t>
  </si>
  <si>
    <t>type the unit of the product in the yellow space</t>
  </si>
  <si>
    <t>milk</t>
  </si>
  <si>
    <t>gallons</t>
  </si>
  <si>
    <t>for $3.50, type in 3.50</t>
  </si>
  <si>
    <t>for 1%, type in 1; for 2.03%, type in 2.03</t>
  </si>
  <si>
    <t>click inside the yellow box and select the refrigerant from the drop-down menu</t>
  </si>
  <si>
    <t>type number of pounds in yellow box</t>
  </si>
  <si>
    <t>*This calculator deals solely with refrigerant replacement costs. There are of course, other costs incurred due to refrigerant leaks, such as service technician costs for parts and labor, costs due to decreases in energy effciency when the refrigeration system is not properly charged, and food spoilage costs.</t>
  </si>
  <si>
    <t>2. Amount of refrigerant leaked (in pounds):</t>
  </si>
  <si>
    <t>for $7.00, type in 7.00</t>
  </si>
  <si>
    <t>3. Price per pound that you pay for refrigerant:</t>
  </si>
  <si>
    <t>1. Item to be sold (milk, frozen peas, hotdogs, etc.)</t>
  </si>
  <si>
    <t>2. Units (gallons, pounds, packs, ounces, etc.)</t>
  </si>
  <si>
    <t>2) Sales/Profit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</si>
</sst>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_(* #,##0.0_);_(* \(#,##0.0\);_(* &quot;-&quot;??_);_(@_)"/>
    <numFmt numFmtId="170" formatCode="_(* #,##0.000_);_(* \(#,##0.000\);_(* &quot;-&quot;??_);_(@_)"/>
    <numFmt numFmtId="171" formatCode="_(* #,##0.0000_);_(* \(#,##0.0000\);_(* &quot;-&quot;??_);_(@_)"/>
    <numFmt numFmtId="172" formatCode="_(* #,##0.00000_);_(* \(#,##0.00000\);_(* &quot;-&quot;??_);_(@_)"/>
    <numFmt numFmtId="173" formatCode="#,##0.0_);\(#,##0.0\)"/>
    <numFmt numFmtId="174" formatCode="0.000"/>
    <numFmt numFmtId="175" formatCode="0.0000"/>
    <numFmt numFmtId="176" formatCode="0.0"/>
    <numFmt numFmtId="177" formatCode="00000"/>
    <numFmt numFmtId="178" formatCode="_(* #,##0.000000_);_(* \(#,##0.000000\);_(* &quot;-&quot;??_);_(@_)"/>
    <numFmt numFmtId="179" formatCode="_(* #,##0.0000000_);_(* \(#,##0.0000000\);_(* &quot;-&quot;??_);_(@_)"/>
    <numFmt numFmtId="180" formatCode="0.00000000"/>
    <numFmt numFmtId="181" formatCode="0.0000000"/>
    <numFmt numFmtId="182" formatCode="0.000000"/>
    <numFmt numFmtId="183" formatCode="0.00000"/>
    <numFmt numFmtId="184" formatCode="[$-409]dddd\,\ mmmm\ dd\,\ yyyy"/>
    <numFmt numFmtId="185" formatCode="[$-409]h:mm:ss\ AM/PM"/>
    <numFmt numFmtId="186" formatCode="&quot;$&quot;#,##0.00"/>
    <numFmt numFmtId="187" formatCode="&quot;$&quot;#,##0.0"/>
    <numFmt numFmtId="188" formatCode="&quot;$&quot;#,##0"/>
    <numFmt numFmtId="189" formatCode="_(* #,##0.000000_);_(* \(#,##0.000000\);_(* &quot;-&quot;??????_);_(@_)"/>
    <numFmt numFmtId="190" formatCode="_(&quot;$&quot;* #,##0.0_);_(&quot;$&quot;* \(#,##0.0\);_(&quot;$&quot;* &quot;-&quot;??_);_(@_)"/>
    <numFmt numFmtId="191" formatCode="_(&quot;$&quot;* #,##0_);_(&quot;$&quot;* \(#,##0\);_(&quot;$&quot;* &quot;-&quot;??_);_(@_)"/>
    <numFmt numFmtId="192" formatCode="#,##0.000"/>
  </numFmts>
  <fonts count="84">
    <font>
      <sz val="11"/>
      <color theme="1"/>
      <name val="Calibri"/>
      <family val="2"/>
    </font>
    <font>
      <sz val="11"/>
      <color indexed="8"/>
      <name val="Calibri"/>
      <family val="2"/>
    </font>
    <font>
      <sz val="11"/>
      <name val="Calibri"/>
      <family val="2"/>
    </font>
    <font>
      <sz val="10"/>
      <name val="Arial"/>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Calibri"/>
      <family val="2"/>
    </font>
    <font>
      <b/>
      <sz val="11"/>
      <color indexed="23"/>
      <name val="Calibri"/>
      <family val="2"/>
    </font>
    <font>
      <b/>
      <sz val="10"/>
      <color indexed="8"/>
      <name val="Calibri"/>
      <family val="2"/>
    </font>
    <font>
      <b/>
      <i/>
      <sz val="12"/>
      <color indexed="8"/>
      <name val="Calibri"/>
      <family val="2"/>
    </font>
    <font>
      <sz val="12"/>
      <color indexed="17"/>
      <name val="Calibri"/>
      <family val="2"/>
    </font>
    <font>
      <sz val="12"/>
      <color indexed="9"/>
      <name val="Calibri"/>
      <family val="2"/>
    </font>
    <font>
      <sz val="10"/>
      <color indexed="8"/>
      <name val="Calibri"/>
      <family val="2"/>
    </font>
    <font>
      <sz val="14"/>
      <color indexed="9"/>
      <name val="Calibri"/>
      <family val="2"/>
    </font>
    <font>
      <sz val="11"/>
      <color indexed="8"/>
      <name val="Gill Sans MT"/>
      <family val="2"/>
    </font>
    <font>
      <b/>
      <sz val="12"/>
      <color indexed="9"/>
      <name val="Gill Sans MT"/>
      <family val="2"/>
    </font>
    <font>
      <sz val="12"/>
      <color indexed="8"/>
      <name val="Gill Sans MT"/>
      <family val="2"/>
    </font>
    <font>
      <sz val="9"/>
      <color indexed="9"/>
      <name val="Gill Sans MT"/>
      <family val="2"/>
    </font>
    <font>
      <sz val="12"/>
      <color indexed="9"/>
      <name val="Gill Sans MT"/>
      <family val="2"/>
    </font>
    <font>
      <b/>
      <i/>
      <sz val="12"/>
      <color indexed="8"/>
      <name val="Gill Sans MT"/>
      <family val="2"/>
    </font>
    <font>
      <b/>
      <i/>
      <sz val="14"/>
      <color indexed="9"/>
      <name val="Gill Sans MT"/>
      <family val="2"/>
    </font>
    <font>
      <b/>
      <i/>
      <u val="singleAccounting"/>
      <sz val="14"/>
      <color indexed="9"/>
      <name val="Gill Sans MT"/>
      <family val="2"/>
    </font>
    <font>
      <sz val="14"/>
      <color indexed="9"/>
      <name val="Gill Sans MT"/>
      <family val="2"/>
    </font>
    <font>
      <b/>
      <i/>
      <sz val="12"/>
      <color indexed="9"/>
      <name val="Gill Sans MT"/>
      <family val="2"/>
    </font>
    <font>
      <b/>
      <i/>
      <u val="singleAccounting"/>
      <sz val="12"/>
      <color indexed="9"/>
      <name val="Gill Sans MT"/>
      <family val="2"/>
    </font>
    <font>
      <b/>
      <sz val="18"/>
      <color indexed="9"/>
      <name val="Gill Sans MT"/>
      <family val="2"/>
    </font>
    <font>
      <sz val="8"/>
      <name val="Tahoma"/>
      <family val="2"/>
    </font>
    <font>
      <b/>
      <sz val="28"/>
      <color indexed="23"/>
      <name val="Gill Sans MT Condensed"/>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Calibri"/>
      <family val="2"/>
    </font>
    <font>
      <b/>
      <sz val="11"/>
      <color theme="0" tint="-0.4999699890613556"/>
      <name val="Calibri"/>
      <family val="2"/>
    </font>
    <font>
      <b/>
      <sz val="10"/>
      <color theme="1"/>
      <name val="Calibri"/>
      <family val="2"/>
    </font>
    <font>
      <sz val="12"/>
      <color theme="1"/>
      <name val="Calibri"/>
      <family val="2"/>
    </font>
    <font>
      <b/>
      <i/>
      <sz val="12"/>
      <color theme="1"/>
      <name val="Calibri"/>
      <family val="2"/>
    </font>
    <font>
      <sz val="12"/>
      <color rgb="FF008000"/>
      <name val="Calibri"/>
      <family val="2"/>
    </font>
    <font>
      <sz val="12"/>
      <color theme="0"/>
      <name val="Calibri"/>
      <family val="2"/>
    </font>
    <font>
      <sz val="10"/>
      <color theme="1"/>
      <name val="Calibri"/>
      <family val="2"/>
    </font>
    <font>
      <sz val="14"/>
      <color theme="0"/>
      <name val="Calibri"/>
      <family val="2"/>
    </font>
    <font>
      <sz val="11"/>
      <color theme="1"/>
      <name val="Gill Sans MT"/>
      <family val="2"/>
    </font>
    <font>
      <b/>
      <sz val="12"/>
      <color theme="0"/>
      <name val="Gill Sans MT"/>
      <family val="2"/>
    </font>
    <font>
      <sz val="12"/>
      <color theme="1"/>
      <name val="Gill Sans MT"/>
      <family val="2"/>
    </font>
    <font>
      <sz val="9"/>
      <color theme="0"/>
      <name val="Gill Sans MT"/>
      <family val="2"/>
    </font>
    <font>
      <sz val="12"/>
      <color theme="0"/>
      <name val="Gill Sans MT"/>
      <family val="2"/>
    </font>
    <font>
      <b/>
      <i/>
      <sz val="12"/>
      <color theme="1"/>
      <name val="Gill Sans MT"/>
      <family val="2"/>
    </font>
    <font>
      <b/>
      <i/>
      <sz val="14"/>
      <color theme="0"/>
      <name val="Gill Sans MT"/>
      <family val="2"/>
    </font>
    <font>
      <b/>
      <i/>
      <u val="singleAccounting"/>
      <sz val="14"/>
      <color theme="0"/>
      <name val="Gill Sans MT"/>
      <family val="2"/>
    </font>
    <font>
      <sz val="14"/>
      <color theme="0"/>
      <name val="Gill Sans MT"/>
      <family val="2"/>
    </font>
    <font>
      <b/>
      <i/>
      <sz val="12"/>
      <color theme="0"/>
      <name val="Gill Sans MT"/>
      <family val="2"/>
    </font>
    <font>
      <b/>
      <i/>
      <u val="singleAccounting"/>
      <sz val="12"/>
      <color theme="0"/>
      <name val="Gill Sans MT"/>
      <family val="2"/>
    </font>
    <font>
      <b/>
      <sz val="18"/>
      <color theme="0"/>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rgb="FFFFFF99"/>
        <bgColor indexed="64"/>
      </patternFill>
    </fill>
    <fill>
      <patternFill patternType="solid">
        <fgColor rgb="FF008000"/>
        <bgColor indexed="64"/>
      </patternFill>
    </fill>
    <fill>
      <patternFill patternType="solid">
        <fgColor them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7">
    <xf numFmtId="0" fontId="0" fillId="0" borderId="0" xfId="0" applyFont="1" applyAlignment="1">
      <alignment/>
    </xf>
    <xf numFmtId="0" fontId="61" fillId="0" borderId="0" xfId="0" applyFont="1" applyAlignment="1">
      <alignment/>
    </xf>
    <xf numFmtId="0" fontId="2" fillId="0" borderId="0" xfId="0" applyFont="1" applyBorder="1" applyAlignment="1">
      <alignment wrapText="1"/>
    </xf>
    <xf numFmtId="172" fontId="0" fillId="0" borderId="0" xfId="0" applyNumberFormat="1" applyAlignment="1">
      <alignment/>
    </xf>
    <xf numFmtId="0" fontId="0" fillId="0" borderId="0" xfId="0" applyBorder="1" applyAlignment="1">
      <alignment/>
    </xf>
    <xf numFmtId="0" fontId="63" fillId="0" borderId="0" xfId="0" applyFont="1" applyAlignment="1">
      <alignment/>
    </xf>
    <xf numFmtId="0" fontId="64" fillId="0" borderId="0" xfId="0" applyFont="1" applyAlignment="1">
      <alignment/>
    </xf>
    <xf numFmtId="0" fontId="64" fillId="0" borderId="0" xfId="0" applyFont="1" applyAlignment="1">
      <alignment horizontal="center"/>
    </xf>
    <xf numFmtId="0" fontId="64" fillId="0" borderId="0" xfId="0" applyFont="1" applyBorder="1" applyAlignment="1">
      <alignment horizontal="center"/>
    </xf>
    <xf numFmtId="0" fontId="64" fillId="0" borderId="0" xfId="0" applyFont="1" applyAlignment="1">
      <alignment wrapText="1"/>
    </xf>
    <xf numFmtId="0" fontId="64" fillId="0" borderId="0" xfId="0" applyFont="1" applyAlignment="1">
      <alignment horizontal="center" vertical="center" wrapText="1"/>
    </xf>
    <xf numFmtId="164" fontId="63" fillId="0" borderId="0" xfId="42" applyNumberFormat="1" applyFont="1" applyAlignment="1">
      <alignment horizontal="right" wrapText="1"/>
    </xf>
    <xf numFmtId="0" fontId="63" fillId="0" borderId="0" xfId="0" applyFont="1" applyBorder="1" applyAlignment="1">
      <alignment/>
    </xf>
    <xf numFmtId="164" fontId="63" fillId="0" borderId="0" xfId="42" applyNumberFormat="1" applyFont="1" applyAlignment="1">
      <alignment/>
    </xf>
    <xf numFmtId="43" fontId="64" fillId="0" borderId="0" xfId="0" applyNumberFormat="1" applyFont="1" applyAlignment="1">
      <alignment/>
    </xf>
    <xf numFmtId="171" fontId="64" fillId="0" borderId="0" xfId="0" applyNumberFormat="1" applyFont="1" applyAlignment="1">
      <alignment/>
    </xf>
    <xf numFmtId="164" fontId="64" fillId="0" borderId="0" xfId="42" applyNumberFormat="1" applyFont="1" applyAlignment="1">
      <alignment/>
    </xf>
    <xf numFmtId="164" fontId="64" fillId="0" borderId="0" xfId="42" applyNumberFormat="1" applyFont="1" applyAlignment="1">
      <alignment horizontal="right" wrapText="1"/>
    </xf>
    <xf numFmtId="0" fontId="64" fillId="0" borderId="0" xfId="0" applyFont="1" applyBorder="1" applyAlignment="1">
      <alignment/>
    </xf>
    <xf numFmtId="0" fontId="0" fillId="0" borderId="0" xfId="0" applyFill="1" applyBorder="1" applyAlignment="1">
      <alignment/>
    </xf>
    <xf numFmtId="0" fontId="65" fillId="0" borderId="0" xfId="0" applyFont="1" applyAlignment="1">
      <alignment/>
    </xf>
    <xf numFmtId="0" fontId="64" fillId="0" borderId="0" xfId="0" applyFont="1" applyAlignment="1">
      <alignment/>
    </xf>
    <xf numFmtId="0" fontId="64" fillId="0" borderId="0" xfId="0" applyFont="1" applyAlignment="1">
      <alignment horizontal="left"/>
    </xf>
    <xf numFmtId="0" fontId="64" fillId="0" borderId="0" xfId="0" applyFont="1" applyAlignment="1">
      <alignment horizontal="left" vertical="center" wrapText="1"/>
    </xf>
    <xf numFmtId="0" fontId="0" fillId="0" borderId="0" xfId="0" applyBorder="1" applyAlignment="1">
      <alignment vertical="center"/>
    </xf>
    <xf numFmtId="0" fontId="0" fillId="0" borderId="0" xfId="0" applyFill="1" applyBorder="1" applyAlignment="1">
      <alignment vertical="center"/>
    </xf>
    <xf numFmtId="0" fontId="66" fillId="0" borderId="0" xfId="0" applyFont="1" applyBorder="1" applyAlignment="1">
      <alignment vertical="center"/>
    </xf>
    <xf numFmtId="0" fontId="66" fillId="0" borderId="0" xfId="0" applyFont="1" applyBorder="1" applyAlignment="1">
      <alignment horizontal="right" vertical="center"/>
    </xf>
    <xf numFmtId="0" fontId="2" fillId="0" borderId="0" xfId="0" applyFont="1" applyFill="1" applyBorder="1" applyAlignment="1">
      <alignment wrapText="1"/>
    </xf>
    <xf numFmtId="0" fontId="66" fillId="0" borderId="0" xfId="0" applyFont="1" applyFill="1" applyBorder="1" applyAlignment="1">
      <alignment vertical="center"/>
    </xf>
    <xf numFmtId="0" fontId="67" fillId="0" borderId="0" xfId="0" applyFont="1" applyBorder="1" applyAlignment="1">
      <alignment vertical="center"/>
    </xf>
    <xf numFmtId="0" fontId="68" fillId="0" borderId="0" xfId="0" applyFont="1" applyBorder="1" applyAlignment="1">
      <alignment vertical="center"/>
    </xf>
    <xf numFmtId="0" fontId="69" fillId="0" borderId="0" xfId="0" applyFont="1" applyFill="1" applyBorder="1" applyAlignment="1">
      <alignment vertical="center"/>
    </xf>
    <xf numFmtId="192" fontId="65" fillId="0" borderId="0" xfId="0" applyNumberFormat="1" applyFont="1" applyAlignment="1">
      <alignment/>
    </xf>
    <xf numFmtId="192" fontId="2" fillId="0" borderId="0" xfId="42" applyNumberFormat="1" applyFont="1" applyFill="1" applyBorder="1" applyAlignment="1">
      <alignment/>
    </xf>
    <xf numFmtId="192" fontId="0" fillId="0" borderId="0" xfId="0" applyNumberFormat="1" applyAlignment="1">
      <alignment/>
    </xf>
    <xf numFmtId="0" fontId="70" fillId="0" borderId="0" xfId="0" applyFont="1" applyAlignment="1">
      <alignment wrapText="1"/>
    </xf>
    <xf numFmtId="0" fontId="71" fillId="0" borderId="0" xfId="0" applyFont="1" applyFill="1" applyBorder="1" applyAlignment="1">
      <alignment vertical="center"/>
    </xf>
    <xf numFmtId="0" fontId="0" fillId="0" borderId="0" xfId="0" applyBorder="1" applyAlignment="1">
      <alignment wrapText="1"/>
    </xf>
    <xf numFmtId="0" fontId="0" fillId="0" borderId="0" xfId="0" applyFill="1" applyBorder="1" applyAlignment="1">
      <alignment wrapText="1"/>
    </xf>
    <xf numFmtId="0" fontId="72" fillId="0" borderId="0" xfId="0" applyFont="1" applyFill="1" applyBorder="1" applyAlignment="1">
      <alignment vertical="center"/>
    </xf>
    <xf numFmtId="0" fontId="73" fillId="33" borderId="0" xfId="0" applyFont="1" applyFill="1" applyBorder="1" applyAlignment="1">
      <alignment vertical="center" wrapText="1"/>
    </xf>
    <xf numFmtId="0" fontId="74" fillId="34" borderId="10" xfId="0" applyFont="1" applyFill="1" applyBorder="1" applyAlignment="1">
      <alignment horizontal="center" vertical="center"/>
    </xf>
    <xf numFmtId="0" fontId="75" fillId="33" borderId="0" xfId="0" applyFont="1" applyFill="1" applyBorder="1" applyAlignment="1">
      <alignment vertical="center" wrapText="1"/>
    </xf>
    <xf numFmtId="0" fontId="76" fillId="0" borderId="0" xfId="0" applyFont="1" applyFill="1" applyBorder="1" applyAlignment="1">
      <alignment vertical="center"/>
    </xf>
    <xf numFmtId="44" fontId="74" fillId="34" borderId="10" xfId="44" applyFont="1" applyFill="1" applyBorder="1" applyAlignment="1">
      <alignment horizontal="center" vertical="center"/>
    </xf>
    <xf numFmtId="0" fontId="74" fillId="0" borderId="0" xfId="0" applyFont="1" applyBorder="1" applyAlignment="1">
      <alignment vertical="center" wrapText="1"/>
    </xf>
    <xf numFmtId="0" fontId="74" fillId="0" borderId="0" xfId="0" applyFont="1" applyBorder="1" applyAlignment="1">
      <alignment horizontal="center" vertical="center"/>
    </xf>
    <xf numFmtId="0" fontId="74" fillId="0" borderId="0" xfId="0" applyFont="1" applyBorder="1" applyAlignment="1">
      <alignment vertical="center"/>
    </xf>
    <xf numFmtId="0" fontId="74" fillId="0" borderId="0" xfId="0" applyFont="1" applyFill="1" applyBorder="1" applyAlignment="1">
      <alignment vertical="center"/>
    </xf>
    <xf numFmtId="0" fontId="77" fillId="0" borderId="0" xfId="0" applyFont="1" applyBorder="1" applyAlignment="1">
      <alignment vertical="center"/>
    </xf>
    <xf numFmtId="0" fontId="74" fillId="0" borderId="0" xfId="0" applyFont="1" applyBorder="1" applyAlignment="1">
      <alignment horizontal="right" vertical="center"/>
    </xf>
    <xf numFmtId="164" fontId="74" fillId="34" borderId="10" xfId="42" applyNumberFormat="1" applyFont="1" applyFill="1" applyBorder="1" applyAlignment="1">
      <alignment horizontal="center" vertical="center"/>
    </xf>
    <xf numFmtId="0" fontId="76" fillId="33" borderId="0" xfId="0" applyFont="1" applyFill="1" applyBorder="1" applyAlignment="1">
      <alignment vertical="center"/>
    </xf>
    <xf numFmtId="2" fontId="74" fillId="34" borderId="10" xfId="44" applyNumberFormat="1" applyFont="1" applyFill="1" applyBorder="1" applyAlignment="1">
      <alignment horizontal="center" vertical="center"/>
    </xf>
    <xf numFmtId="164" fontId="74" fillId="0" borderId="0" xfId="42" applyNumberFormat="1" applyFont="1" applyBorder="1" applyAlignment="1">
      <alignment vertical="center"/>
    </xf>
    <xf numFmtId="0" fontId="74" fillId="0" borderId="0" xfId="0" applyFont="1" applyBorder="1" applyAlignment="1">
      <alignment horizontal="left" vertical="center"/>
    </xf>
    <xf numFmtId="0" fontId="78" fillId="35" borderId="0" xfId="0" applyFont="1" applyFill="1" applyBorder="1" applyAlignment="1">
      <alignment horizontal="right" vertical="center"/>
    </xf>
    <xf numFmtId="5" fontId="79" fillId="35" borderId="0" xfId="65" applyNumberFormat="1" applyFont="1" applyFill="1" applyBorder="1" applyAlignment="1">
      <alignment vertical="center"/>
    </xf>
    <xf numFmtId="164" fontId="78" fillId="35" borderId="0" xfId="0" applyNumberFormat="1" applyFont="1" applyFill="1" applyBorder="1" applyAlignment="1">
      <alignment vertical="center"/>
    </xf>
    <xf numFmtId="0" fontId="80" fillId="0" borderId="0" xfId="0" applyFont="1" applyFill="1" applyBorder="1" applyAlignment="1">
      <alignment vertical="center"/>
    </xf>
    <xf numFmtId="164" fontId="79" fillId="35" borderId="0" xfId="65" applyNumberFormat="1" applyFont="1" applyFill="1" applyBorder="1" applyAlignment="1">
      <alignment vertical="center"/>
    </xf>
    <xf numFmtId="0" fontId="81" fillId="35" borderId="0" xfId="0" applyFont="1" applyFill="1" applyBorder="1" applyAlignment="1">
      <alignment horizontal="right" vertical="center"/>
    </xf>
    <xf numFmtId="164" fontId="82" fillId="35" borderId="0" xfId="0" applyNumberFormat="1" applyFont="1" applyFill="1" applyBorder="1" applyAlignment="1">
      <alignment vertical="center"/>
    </xf>
    <xf numFmtId="0" fontId="81" fillId="35" borderId="0" xfId="0" applyFont="1" applyFill="1" applyBorder="1" applyAlignment="1">
      <alignment vertical="center"/>
    </xf>
    <xf numFmtId="164" fontId="79" fillId="35" borderId="0" xfId="0" applyNumberFormat="1" applyFont="1" applyFill="1" applyBorder="1" applyAlignment="1">
      <alignment vertical="center"/>
    </xf>
    <xf numFmtId="0" fontId="78" fillId="35" borderId="0" xfId="0" applyFont="1" applyFill="1" applyBorder="1" applyAlignment="1">
      <alignment vertical="center"/>
    </xf>
    <xf numFmtId="7" fontId="74" fillId="34" borderId="10" xfId="44" applyNumberFormat="1" applyFont="1" applyFill="1" applyBorder="1" applyAlignment="1">
      <alignment horizontal="center" vertical="center"/>
    </xf>
    <xf numFmtId="0" fontId="0" fillId="0" borderId="0" xfId="0" applyBorder="1" applyAlignment="1">
      <alignment horizontal="center"/>
    </xf>
    <xf numFmtId="0" fontId="75" fillId="33" borderId="11" xfId="0" applyFont="1" applyFill="1" applyBorder="1" applyAlignment="1">
      <alignment horizontal="left" vertical="center" wrapText="1"/>
    </xf>
    <xf numFmtId="0" fontId="75" fillId="33" borderId="0" xfId="0" applyFont="1" applyFill="1" applyBorder="1" applyAlignment="1">
      <alignment horizontal="left" vertical="center" wrapText="1"/>
    </xf>
    <xf numFmtId="0" fontId="72" fillId="0" borderId="0" xfId="0" applyFont="1" applyBorder="1" applyAlignment="1">
      <alignment horizontal="left" vertical="center" wrapText="1"/>
    </xf>
    <xf numFmtId="0" fontId="83" fillId="36" borderId="0" xfId="0" applyFont="1" applyFill="1" applyBorder="1" applyAlignment="1">
      <alignment horizontal="center" vertical="center"/>
    </xf>
    <xf numFmtId="0" fontId="4" fillId="0" borderId="0" xfId="0" applyFont="1" applyBorder="1" applyAlignment="1">
      <alignment vertical="center" wrapText="1"/>
    </xf>
    <xf numFmtId="0" fontId="66" fillId="0" borderId="0" xfId="0" applyFont="1" applyBorder="1" applyAlignment="1">
      <alignment vertical="center" wrapText="1"/>
    </xf>
    <xf numFmtId="0" fontId="66" fillId="0" borderId="0" xfId="0" applyFont="1" applyBorder="1" applyAlignment="1">
      <alignment horizontal="left" vertical="center" wrapText="1"/>
    </xf>
    <xf numFmtId="0" fontId="64"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5" xfId="58"/>
    <cellStyle name="Normal 6" xfId="59"/>
    <cellStyle name="Normal 7" xfId="60"/>
    <cellStyle name="Normal 8" xfId="61"/>
    <cellStyle name="Normal 9"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9525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11649075" cy="2038350"/>
        </a:xfrm>
        <a:prstGeom prst="rect">
          <a:avLst/>
        </a:prstGeom>
        <a:noFill/>
        <a:ln w="9525" cmpd="sng">
          <a:noFill/>
        </a:ln>
      </xdr:spPr>
    </xdr:pic>
    <xdr:clientData/>
  </xdr:twoCellAnchor>
  <xdr:twoCellAnchor>
    <xdr:from>
      <xdr:col>0</xdr:col>
      <xdr:colOff>428625</xdr:colOff>
      <xdr:row>0</xdr:row>
      <xdr:rowOff>1638300</xdr:rowOff>
    </xdr:from>
    <xdr:to>
      <xdr:col>4</xdr:col>
      <xdr:colOff>3038475</xdr:colOff>
      <xdr:row>1</xdr:row>
      <xdr:rowOff>57150</xdr:rowOff>
    </xdr:to>
    <xdr:sp>
      <xdr:nvSpPr>
        <xdr:cNvPr id="2" name="Text Box 12"/>
        <xdr:cNvSpPr txBox="1">
          <a:spLocks noChangeArrowheads="1"/>
        </xdr:cNvSpPr>
      </xdr:nvSpPr>
      <xdr:spPr>
        <a:xfrm>
          <a:off x="428625" y="1638300"/>
          <a:ext cx="8153400" cy="457200"/>
        </a:xfrm>
        <a:prstGeom prst="rect">
          <a:avLst/>
        </a:prstGeom>
        <a:noFill/>
        <a:ln w="9525" cmpd="sng">
          <a:noFill/>
        </a:ln>
      </xdr:spPr>
      <xdr:txBody>
        <a:bodyPr vertOverflow="clip" wrap="square"/>
        <a:p>
          <a:pPr algn="l">
            <a:defRPr/>
          </a:pPr>
          <a:r>
            <a:rPr lang="en-US" cap="none" sz="2800" b="1" i="0" u="none" baseline="0">
              <a:solidFill>
                <a:srgbClr val="808080"/>
              </a:solidFill>
              <a:latin typeface="Gill Sans MT Condensed"/>
              <a:ea typeface="Gill Sans MT Condensed"/>
              <a:cs typeface="Gill Sans MT Condensed"/>
            </a:rPr>
            <a:t>Financial</a:t>
          </a:r>
          <a:r>
            <a:rPr lang="en-US" cap="none" sz="2800" b="1" i="0" u="none" baseline="0">
              <a:solidFill>
                <a:srgbClr val="808080"/>
              </a:solidFill>
              <a:latin typeface="Gill Sans MT Condensed"/>
              <a:ea typeface="Gill Sans MT Condensed"/>
              <a:cs typeface="Gill Sans MT Condensed"/>
            </a:rPr>
            <a:t> Impact </a:t>
          </a:r>
          <a:r>
            <a:rPr lang="en-US" cap="none" sz="2800" b="1" i="0" u="none" baseline="0">
              <a:solidFill>
                <a:srgbClr val="808080"/>
              </a:solidFill>
              <a:latin typeface="Gill Sans MT Condensed"/>
              <a:ea typeface="Gill Sans MT Condensed"/>
              <a:cs typeface="Gill Sans MT Condensed"/>
            </a:rPr>
            <a:t>Calculator</a:t>
          </a:r>
          <a:r>
            <a:rPr lang="en-US" cap="none" sz="2800" b="1" i="0" u="none" baseline="0">
              <a:solidFill>
                <a:srgbClr val="808080"/>
              </a:solidFill>
              <a:latin typeface="Gill Sans MT Condensed"/>
              <a:ea typeface="Gill Sans MT Condensed"/>
              <a:cs typeface="Gill Sans MT Condensed"/>
            </a:rPr>
            <a:t> - </a:t>
          </a:r>
          <a:r>
            <a:rPr lang="en-US" cap="none" sz="2800" b="1" i="0" u="none" baseline="0">
              <a:solidFill>
                <a:srgbClr val="808080"/>
              </a:solidFill>
              <a:latin typeface="Gill Sans MT Condensed"/>
              <a:ea typeface="Gill Sans MT Condensed"/>
              <a:cs typeface="Gill Sans MT Condensed"/>
            </a:rPr>
            <a:t>The Cost of Refrigerant Leaks*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32"/>
  <sheetViews>
    <sheetView showGridLines="0" tabSelected="1" zoomScalePageLayoutView="80" workbookViewId="0" topLeftCell="A1">
      <selection activeCell="A23" sqref="A23:I32"/>
    </sheetView>
  </sheetViews>
  <sheetFormatPr defaultColWidth="9.140625" defaultRowHeight="15"/>
  <cols>
    <col min="1" max="1" width="41.421875" style="4" customWidth="1"/>
    <col min="2" max="2" width="17.140625" style="4" customWidth="1"/>
    <col min="3" max="3" width="23.00390625" style="4" customWidth="1"/>
    <col min="4" max="4" width="1.57421875" style="19" customWidth="1"/>
    <col min="5" max="5" width="48.140625" style="19" customWidth="1"/>
    <col min="6" max="6" width="13.57421875" style="19" customWidth="1"/>
    <col min="7" max="7" width="10.8515625" style="19" customWidth="1"/>
    <col min="8" max="8" width="4.7109375" style="19" customWidth="1"/>
    <col min="9" max="9" width="14.140625" style="19" customWidth="1"/>
    <col min="10" max="36" width="9.140625" style="19" customWidth="1"/>
    <col min="37" max="16384" width="9.140625" style="4" customWidth="1"/>
  </cols>
  <sheetData>
    <row r="1" spans="1:9" ht="160.5" customHeight="1">
      <c r="A1" s="68"/>
      <c r="B1" s="68"/>
      <c r="C1" s="68"/>
      <c r="D1" s="68"/>
      <c r="E1" s="68"/>
      <c r="F1" s="68"/>
      <c r="G1" s="68"/>
      <c r="H1" s="68"/>
      <c r="I1" s="68"/>
    </row>
    <row r="2" spans="1:36" s="24" customFormat="1" ht="6" customHeight="1">
      <c r="A2" s="26"/>
      <c r="B2" s="26"/>
      <c r="C2" s="26"/>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1:36" s="24" customFormat="1" ht="13.5" customHeight="1" hidden="1">
      <c r="A3" s="73" t="s">
        <v>24</v>
      </c>
      <c r="B3" s="74"/>
      <c r="C3" s="74"/>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row>
    <row r="4" spans="1:36" s="24" customFormat="1" ht="11.25" customHeight="1" hidden="1">
      <c r="A4" s="73" t="s">
        <v>24</v>
      </c>
      <c r="B4" s="74"/>
      <c r="C4" s="74"/>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36" s="24" customFormat="1" ht="0.75" customHeight="1" hidden="1" thickBot="1">
      <c r="A5" s="75" t="s">
        <v>24</v>
      </c>
      <c r="B5" s="75"/>
      <c r="C5" s="7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row>
    <row r="6" spans="1:36" s="24" customFormat="1" ht="27.75" customHeight="1">
      <c r="A6" s="72" t="s">
        <v>29</v>
      </c>
      <c r="B6" s="72"/>
      <c r="C6" s="72"/>
      <c r="D6" s="40"/>
      <c r="E6" s="72" t="s">
        <v>49</v>
      </c>
      <c r="F6" s="72"/>
      <c r="G6" s="72"/>
      <c r="H6" s="72"/>
      <c r="I6" s="72"/>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s="24" customFormat="1" ht="6" customHeight="1">
      <c r="A7" s="31"/>
      <c r="B7" s="27"/>
      <c r="C7" s="26"/>
      <c r="D7" s="25"/>
      <c r="E7" s="30"/>
      <c r="F7" s="27"/>
      <c r="G7" s="26"/>
      <c r="H7" s="26"/>
      <c r="I7" s="26"/>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row>
    <row r="8" spans="1:9" s="32" customFormat="1" ht="61.5" customHeight="1">
      <c r="A8" s="41" t="s">
        <v>30</v>
      </c>
      <c r="B8" s="42" t="s">
        <v>9</v>
      </c>
      <c r="C8" s="43" t="s">
        <v>41</v>
      </c>
      <c r="D8" s="44"/>
      <c r="E8" s="41" t="s">
        <v>47</v>
      </c>
      <c r="F8" s="45" t="s">
        <v>37</v>
      </c>
      <c r="G8" s="69" t="s">
        <v>35</v>
      </c>
      <c r="H8" s="70"/>
      <c r="I8" s="70"/>
    </row>
    <row r="9" spans="1:9" s="29" customFormat="1" ht="4.5" customHeight="1">
      <c r="A9" s="46"/>
      <c r="B9" s="47"/>
      <c r="C9" s="48"/>
      <c r="D9" s="49"/>
      <c r="E9" s="50"/>
      <c r="F9" s="47"/>
      <c r="G9" s="51"/>
      <c r="H9" s="51"/>
      <c r="I9" s="51"/>
    </row>
    <row r="10" spans="1:9" s="32" customFormat="1" ht="61.5" customHeight="1">
      <c r="A10" s="41" t="s">
        <v>44</v>
      </c>
      <c r="B10" s="42">
        <v>100</v>
      </c>
      <c r="C10" s="43" t="s">
        <v>42</v>
      </c>
      <c r="D10" s="44"/>
      <c r="E10" s="41" t="s">
        <v>48</v>
      </c>
      <c r="F10" s="52" t="s">
        <v>38</v>
      </c>
      <c r="G10" s="69" t="s">
        <v>36</v>
      </c>
      <c r="H10" s="70"/>
      <c r="I10" s="70"/>
    </row>
    <row r="11" spans="1:9" s="29" customFormat="1" ht="4.5" customHeight="1">
      <c r="A11" s="46"/>
      <c r="B11" s="47"/>
      <c r="C11" s="47"/>
      <c r="D11" s="49"/>
      <c r="E11" s="50"/>
      <c r="F11" s="47"/>
      <c r="G11" s="48"/>
      <c r="H11" s="48"/>
      <c r="I11" s="48"/>
    </row>
    <row r="12" spans="1:9" s="32" customFormat="1" ht="61.5" customHeight="1">
      <c r="A12" s="41" t="s">
        <v>46</v>
      </c>
      <c r="B12" s="67">
        <v>6.83</v>
      </c>
      <c r="C12" s="43" t="s">
        <v>45</v>
      </c>
      <c r="D12" s="44"/>
      <c r="E12" s="41" t="s">
        <v>31</v>
      </c>
      <c r="F12" s="67">
        <v>3.5</v>
      </c>
      <c r="G12" s="69" t="s">
        <v>39</v>
      </c>
      <c r="H12" s="70"/>
      <c r="I12" s="70"/>
    </row>
    <row r="13" spans="1:9" s="29" customFormat="1" ht="4.5" customHeight="1">
      <c r="A13" s="46"/>
      <c r="B13" s="47"/>
      <c r="C13" s="48"/>
      <c r="D13" s="49"/>
      <c r="E13" s="50"/>
      <c r="F13" s="47"/>
      <c r="G13" s="48"/>
      <c r="H13" s="48"/>
      <c r="I13" s="48"/>
    </row>
    <row r="14" spans="1:9" s="32" customFormat="1" ht="61.5" customHeight="1">
      <c r="A14" s="53"/>
      <c r="B14" s="53"/>
      <c r="C14" s="53"/>
      <c r="D14" s="44"/>
      <c r="E14" s="41" t="s">
        <v>32</v>
      </c>
      <c r="F14" s="54">
        <v>1</v>
      </c>
      <c r="G14" s="69" t="s">
        <v>40</v>
      </c>
      <c r="H14" s="70"/>
      <c r="I14" s="70"/>
    </row>
    <row r="15" spans="1:9" s="29" customFormat="1" ht="4.5" customHeight="1">
      <c r="A15" s="46"/>
      <c r="B15" s="51"/>
      <c r="C15" s="48"/>
      <c r="D15" s="49"/>
      <c r="E15" s="49"/>
      <c r="F15" s="49"/>
      <c r="G15" s="49"/>
      <c r="H15" s="49"/>
      <c r="I15" s="49"/>
    </row>
    <row r="16" spans="1:9" s="29" customFormat="1" ht="4.5" customHeight="1">
      <c r="A16" s="46"/>
      <c r="B16" s="55"/>
      <c r="C16" s="56"/>
      <c r="D16" s="49"/>
      <c r="E16" s="49"/>
      <c r="F16" s="49"/>
      <c r="G16" s="49"/>
      <c r="H16" s="49"/>
      <c r="I16" s="49"/>
    </row>
    <row r="17" spans="1:9" s="29" customFormat="1" ht="4.5" customHeight="1">
      <c r="A17" s="50"/>
      <c r="B17" s="48"/>
      <c r="C17" s="48"/>
      <c r="D17" s="49"/>
      <c r="E17" s="49"/>
      <c r="F17" s="49"/>
      <c r="G17" s="49"/>
      <c r="H17" s="49"/>
      <c r="I17" s="49"/>
    </row>
    <row r="18" spans="1:9" s="37" customFormat="1" ht="30.75" customHeight="1">
      <c r="A18" s="57" t="s">
        <v>33</v>
      </c>
      <c r="B18" s="58">
        <f>B10*B12</f>
        <v>683</v>
      </c>
      <c r="C18" s="59"/>
      <c r="D18" s="60"/>
      <c r="E18" s="57" t="s">
        <v>27</v>
      </c>
      <c r="F18" s="61">
        <f>B18/(F12*F14%)</f>
        <v>19514.285714285714</v>
      </c>
      <c r="G18" s="59" t="str">
        <f>CONCATENATE(F10," of ",F8)</f>
        <v>gallons of milk</v>
      </c>
      <c r="H18" s="59"/>
      <c r="I18" s="59"/>
    </row>
    <row r="19" spans="1:36" s="26" customFormat="1" ht="30.75" customHeight="1">
      <c r="A19" s="62"/>
      <c r="B19" s="63"/>
      <c r="C19" s="64"/>
      <c r="D19" s="49"/>
      <c r="E19" s="57" t="s">
        <v>34</v>
      </c>
      <c r="F19" s="65">
        <f>B10</f>
        <v>100</v>
      </c>
      <c r="G19" s="66" t="s">
        <v>28</v>
      </c>
      <c r="H19" s="66"/>
      <c r="I19" s="66"/>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1:36" s="38" customFormat="1" ht="61.5" customHeight="1">
      <c r="A20" s="71" t="s">
        <v>43</v>
      </c>
      <c r="B20" s="71"/>
      <c r="C20" s="71"/>
      <c r="D20" s="71"/>
      <c r="E20" s="71"/>
      <c r="F20" s="71"/>
      <c r="G20" s="71"/>
      <c r="H20" s="71"/>
      <c r="I20" s="71"/>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row>
    <row r="23" spans="1:9" ht="15">
      <c r="A23" s="68"/>
      <c r="B23" s="68"/>
      <c r="C23" s="68"/>
      <c r="D23" s="68"/>
      <c r="E23" s="68"/>
      <c r="F23" s="68"/>
      <c r="G23" s="68"/>
      <c r="H23" s="68"/>
      <c r="I23" s="68"/>
    </row>
    <row r="24" spans="1:9" ht="15">
      <c r="A24" s="68"/>
      <c r="B24" s="68"/>
      <c r="C24" s="68"/>
      <c r="D24" s="68"/>
      <c r="E24" s="68"/>
      <c r="F24" s="68"/>
      <c r="G24" s="68"/>
      <c r="H24" s="68"/>
      <c r="I24" s="68"/>
    </row>
    <row r="25" spans="1:9" ht="15">
      <c r="A25" s="68"/>
      <c r="B25" s="68"/>
      <c r="C25" s="68"/>
      <c r="D25" s="68"/>
      <c r="E25" s="68"/>
      <c r="F25" s="68"/>
      <c r="G25" s="68"/>
      <c r="H25" s="68"/>
      <c r="I25" s="68"/>
    </row>
    <row r="26" spans="1:9" ht="15">
      <c r="A26" s="68"/>
      <c r="B26" s="68"/>
      <c r="C26" s="68"/>
      <c r="D26" s="68"/>
      <c r="E26" s="68"/>
      <c r="F26" s="68"/>
      <c r="G26" s="68"/>
      <c r="H26" s="68"/>
      <c r="I26" s="68"/>
    </row>
    <row r="27" spans="1:9" ht="15">
      <c r="A27" s="68"/>
      <c r="B27" s="68"/>
      <c r="C27" s="68"/>
      <c r="D27" s="68"/>
      <c r="E27" s="68"/>
      <c r="F27" s="68"/>
      <c r="G27" s="68"/>
      <c r="H27" s="68"/>
      <c r="I27" s="68"/>
    </row>
    <row r="28" spans="1:9" ht="15">
      <c r="A28" s="68"/>
      <c r="B28" s="68"/>
      <c r="C28" s="68"/>
      <c r="D28" s="68"/>
      <c r="E28" s="68"/>
      <c r="F28" s="68"/>
      <c r="G28" s="68"/>
      <c r="H28" s="68"/>
      <c r="I28" s="68"/>
    </row>
    <row r="29" spans="1:9" ht="15">
      <c r="A29" s="68"/>
      <c r="B29" s="68"/>
      <c r="C29" s="68"/>
      <c r="D29" s="68"/>
      <c r="E29" s="68"/>
      <c r="F29" s="68"/>
      <c r="G29" s="68"/>
      <c r="H29" s="68"/>
      <c r="I29" s="68"/>
    </row>
    <row r="30" spans="1:9" ht="15">
      <c r="A30" s="68"/>
      <c r="B30" s="68"/>
      <c r="C30" s="68"/>
      <c r="D30" s="68"/>
      <c r="E30" s="68"/>
      <c r="F30" s="68"/>
      <c r="G30" s="68"/>
      <c r="H30" s="68"/>
      <c r="I30" s="68"/>
    </row>
    <row r="31" spans="1:9" ht="15">
      <c r="A31" s="68"/>
      <c r="B31" s="68"/>
      <c r="C31" s="68"/>
      <c r="D31" s="68"/>
      <c r="E31" s="68"/>
      <c r="F31" s="68"/>
      <c r="G31" s="68"/>
      <c r="H31" s="68"/>
      <c r="I31" s="68"/>
    </row>
    <row r="32" spans="1:9" ht="15">
      <c r="A32" s="68"/>
      <c r="B32" s="68"/>
      <c r="C32" s="68"/>
      <c r="D32" s="68"/>
      <c r="E32" s="68"/>
      <c r="F32" s="68"/>
      <c r="G32" s="68"/>
      <c r="H32" s="68"/>
      <c r="I32" s="68"/>
    </row>
  </sheetData>
  <sheetProtection/>
  <mergeCells count="12">
    <mergeCell ref="A6:C6"/>
    <mergeCell ref="E6:I6"/>
    <mergeCell ref="A3:C3"/>
    <mergeCell ref="A5:C5"/>
    <mergeCell ref="A4:C4"/>
    <mergeCell ref="A1:I1"/>
    <mergeCell ref="A23:I32"/>
    <mergeCell ref="G12:I12"/>
    <mergeCell ref="G14:I14"/>
    <mergeCell ref="A20:I20"/>
    <mergeCell ref="G8:I8"/>
    <mergeCell ref="G10:I10"/>
  </mergeCells>
  <dataValidations count="1">
    <dataValidation type="list" allowBlank="1" showInputMessage="1" showErrorMessage="1" sqref="B8">
      <formula1>Refrigerant</formula1>
    </dataValidation>
  </dataValidations>
  <printOptions horizontalCentered="1" verticalCentered="1"/>
  <pageMargins left="0.25" right="0.25" top="0.25" bottom="0.25" header="0" footer="0"/>
  <pageSetup fitToHeight="1"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J56"/>
  <sheetViews>
    <sheetView zoomScale="140" zoomScaleNormal="140" zoomScalePageLayoutView="0" workbookViewId="0" topLeftCell="A1">
      <selection activeCell="A1" sqref="A1"/>
    </sheetView>
  </sheetViews>
  <sheetFormatPr defaultColWidth="9.140625" defaultRowHeight="15"/>
  <cols>
    <col min="1" max="1" width="12.28125" style="0" customWidth="1"/>
    <col min="2" max="2" width="21.00390625" style="35" customWidth="1"/>
    <col min="3" max="3" width="14.57421875" style="0" customWidth="1"/>
    <col min="4" max="4" width="6.421875" style="0" customWidth="1"/>
    <col min="5" max="5" width="19.8515625" style="0" customWidth="1"/>
    <col min="6" max="6" width="14.28125" style="0" bestFit="1" customWidth="1"/>
    <col min="7" max="7" width="19.57421875" style="0" bestFit="1" customWidth="1"/>
    <col min="8" max="8" width="12.140625" style="4" bestFit="1" customWidth="1"/>
    <col min="9" max="9" width="18.00390625" style="0" bestFit="1" customWidth="1"/>
    <col min="10" max="10" width="8.00390625" style="0" bestFit="1" customWidth="1"/>
  </cols>
  <sheetData>
    <row r="1" spans="1:5" ht="15">
      <c r="A1" s="20" t="s">
        <v>0</v>
      </c>
      <c r="B1" s="33"/>
      <c r="C1" s="36"/>
      <c r="E1" s="1"/>
    </row>
    <row r="2" spans="1:10" ht="15">
      <c r="A2" s="2" t="s">
        <v>1</v>
      </c>
      <c r="B2" s="34"/>
      <c r="E2" s="6"/>
      <c r="F2" s="22"/>
      <c r="G2" s="21"/>
      <c r="H2" s="76"/>
      <c r="I2" s="76"/>
      <c r="J2" s="5"/>
    </row>
    <row r="3" spans="1:10" ht="15" customHeight="1">
      <c r="A3" s="2" t="s">
        <v>2</v>
      </c>
      <c r="B3" s="34"/>
      <c r="E3" s="22"/>
      <c r="F3" s="23"/>
      <c r="G3" s="10"/>
      <c r="H3" s="8"/>
      <c r="I3" s="7"/>
      <c r="J3" s="5"/>
    </row>
    <row r="4" spans="1:10" ht="15">
      <c r="A4" s="2" t="s">
        <v>3</v>
      </c>
      <c r="B4" s="34"/>
      <c r="E4" s="5"/>
      <c r="F4" s="11"/>
      <c r="G4" s="11"/>
      <c r="H4" s="12"/>
      <c r="I4" s="13"/>
      <c r="J4" s="14"/>
    </row>
    <row r="5" spans="1:10" ht="15">
      <c r="A5" s="2" t="s">
        <v>4</v>
      </c>
      <c r="B5" s="34"/>
      <c r="E5" s="5"/>
      <c r="F5" s="13"/>
      <c r="G5" s="11"/>
      <c r="H5" s="12"/>
      <c r="I5" s="13"/>
      <c r="J5" s="14"/>
    </row>
    <row r="6" spans="1:10" ht="15">
      <c r="A6" s="2" t="s">
        <v>5</v>
      </c>
      <c r="B6" s="34"/>
      <c r="E6" s="5"/>
      <c r="F6" s="13"/>
      <c r="G6" s="11"/>
      <c r="H6" s="12"/>
      <c r="I6" s="13"/>
      <c r="J6" s="14"/>
    </row>
    <row r="7" spans="1:10" ht="15">
      <c r="A7" s="2" t="s">
        <v>6</v>
      </c>
      <c r="B7" s="34"/>
      <c r="E7" s="5"/>
      <c r="F7" s="13"/>
      <c r="G7" s="11"/>
      <c r="H7" s="12"/>
      <c r="I7" s="13"/>
      <c r="J7" s="14"/>
    </row>
    <row r="8" spans="1:10" ht="15">
      <c r="A8" s="2" t="s">
        <v>7</v>
      </c>
      <c r="B8" s="34"/>
      <c r="E8" s="5"/>
      <c r="F8" s="13"/>
      <c r="G8" s="11"/>
      <c r="H8" s="12"/>
      <c r="I8" s="13"/>
      <c r="J8" s="14"/>
    </row>
    <row r="9" spans="1:10" ht="15">
      <c r="A9" s="2" t="s">
        <v>8</v>
      </c>
      <c r="B9" s="34"/>
      <c r="E9" s="5"/>
      <c r="F9" s="13"/>
      <c r="G9" s="11"/>
      <c r="H9" s="12"/>
      <c r="I9" s="13"/>
      <c r="J9" s="14"/>
    </row>
    <row r="10" spans="1:10" ht="15">
      <c r="A10" s="2" t="s">
        <v>9</v>
      </c>
      <c r="B10" s="34"/>
      <c r="E10" s="5"/>
      <c r="F10" s="13"/>
      <c r="G10" s="11"/>
      <c r="H10" s="12"/>
      <c r="I10" s="13"/>
      <c r="J10" s="14"/>
    </row>
    <row r="11" spans="1:10" ht="15">
      <c r="A11" s="2" t="s">
        <v>10</v>
      </c>
      <c r="B11" s="34"/>
      <c r="E11" s="5"/>
      <c r="F11" s="13"/>
      <c r="G11" s="11"/>
      <c r="H11" s="12"/>
      <c r="I11" s="13"/>
      <c r="J11" s="14"/>
    </row>
    <row r="12" spans="1:10" ht="15">
      <c r="A12" s="2" t="s">
        <v>11</v>
      </c>
      <c r="B12" s="34"/>
      <c r="E12" s="5"/>
      <c r="F12" s="13"/>
      <c r="G12" s="11"/>
      <c r="H12" s="12"/>
      <c r="I12" s="13"/>
      <c r="J12" s="14"/>
    </row>
    <row r="13" spans="1:10" ht="15">
      <c r="A13" s="2" t="s">
        <v>12</v>
      </c>
      <c r="B13" s="34"/>
      <c r="E13" s="5"/>
      <c r="F13" s="13"/>
      <c r="G13" s="11"/>
      <c r="H13" s="12"/>
      <c r="I13" s="13"/>
      <c r="J13" s="14"/>
    </row>
    <row r="14" spans="1:10" ht="15">
      <c r="A14" s="2" t="s">
        <v>26</v>
      </c>
      <c r="B14" s="34"/>
      <c r="E14" s="5"/>
      <c r="F14" s="13"/>
      <c r="G14" s="11"/>
      <c r="H14" s="12"/>
      <c r="I14" s="13"/>
      <c r="J14" s="14"/>
    </row>
    <row r="15" spans="1:10" ht="15">
      <c r="A15" s="2" t="s">
        <v>13</v>
      </c>
      <c r="B15" s="34"/>
      <c r="E15" s="5"/>
      <c r="F15" s="13"/>
      <c r="G15" s="11"/>
      <c r="H15" s="12"/>
      <c r="I15" s="13"/>
      <c r="J15" s="14"/>
    </row>
    <row r="16" spans="1:10" ht="15">
      <c r="A16" s="2" t="s">
        <v>14</v>
      </c>
      <c r="B16" s="34"/>
      <c r="E16" s="5"/>
      <c r="F16" s="13"/>
      <c r="G16" s="11"/>
      <c r="H16" s="12"/>
      <c r="I16" s="13"/>
      <c r="J16" s="14"/>
    </row>
    <row r="17" spans="1:10" ht="15">
      <c r="A17" s="2" t="s">
        <v>15</v>
      </c>
      <c r="B17" s="34"/>
      <c r="E17" s="5"/>
      <c r="F17" s="13"/>
      <c r="G17" s="11"/>
      <c r="H17" s="12"/>
      <c r="I17" s="13"/>
      <c r="J17" s="14"/>
    </row>
    <row r="18" spans="1:10" ht="15">
      <c r="A18" s="2" t="s">
        <v>16</v>
      </c>
      <c r="B18" s="34"/>
      <c r="E18" s="5"/>
      <c r="F18" s="13"/>
      <c r="G18" s="11"/>
      <c r="H18" s="12"/>
      <c r="I18" s="13"/>
      <c r="J18" s="14"/>
    </row>
    <row r="19" spans="1:10" ht="15">
      <c r="A19" s="2" t="s">
        <v>17</v>
      </c>
      <c r="B19" s="34"/>
      <c r="E19" s="5"/>
      <c r="F19" s="13"/>
      <c r="G19" s="11"/>
      <c r="H19" s="12"/>
      <c r="I19" s="13"/>
      <c r="J19" s="14"/>
    </row>
    <row r="20" spans="1:10" ht="15">
      <c r="A20" s="2" t="s">
        <v>18</v>
      </c>
      <c r="B20" s="34"/>
      <c r="E20" s="5"/>
      <c r="F20" s="13"/>
      <c r="G20" s="11"/>
      <c r="H20" s="12"/>
      <c r="I20" s="13"/>
      <c r="J20" s="14"/>
    </row>
    <row r="21" spans="1:10" ht="15">
      <c r="A21" s="2" t="s">
        <v>19</v>
      </c>
      <c r="B21" s="34"/>
      <c r="E21" s="5"/>
      <c r="F21" s="13"/>
      <c r="G21" s="11"/>
      <c r="H21" s="12"/>
      <c r="I21" s="13"/>
      <c r="J21" s="14"/>
    </row>
    <row r="22" spans="1:10" ht="15">
      <c r="A22" s="2" t="s">
        <v>20</v>
      </c>
      <c r="B22" s="34"/>
      <c r="E22" s="5"/>
      <c r="F22" s="13"/>
      <c r="G22" s="11"/>
      <c r="H22" s="12"/>
      <c r="I22" s="13"/>
      <c r="J22" s="14"/>
    </row>
    <row r="23" spans="1:10" ht="15">
      <c r="A23" s="2" t="s">
        <v>21</v>
      </c>
      <c r="B23" s="34"/>
      <c r="E23" s="5"/>
      <c r="F23" s="13"/>
      <c r="G23" s="11"/>
      <c r="H23" s="12"/>
      <c r="I23" s="13"/>
      <c r="J23" s="14"/>
    </row>
    <row r="24" spans="1:10" ht="15">
      <c r="A24" s="2" t="s">
        <v>22</v>
      </c>
      <c r="B24" s="34"/>
      <c r="E24" s="5"/>
      <c r="F24" s="13"/>
      <c r="G24" s="11"/>
      <c r="H24" s="12"/>
      <c r="I24" s="13"/>
      <c r="J24" s="14"/>
    </row>
    <row r="25" spans="1:10" ht="15">
      <c r="A25" s="2" t="s">
        <v>23</v>
      </c>
      <c r="B25" s="34"/>
      <c r="E25" s="5"/>
      <c r="F25" s="13"/>
      <c r="G25" s="11"/>
      <c r="H25" s="12"/>
      <c r="I25" s="13"/>
      <c r="J25" s="14"/>
    </row>
    <row r="26" spans="1:10" ht="15">
      <c r="A26" s="28" t="s">
        <v>25</v>
      </c>
      <c r="E26" s="5"/>
      <c r="F26" s="13"/>
      <c r="G26" s="11"/>
      <c r="H26" s="12"/>
      <c r="I26" s="13"/>
      <c r="J26" s="14"/>
    </row>
    <row r="27" spans="5:10" ht="15">
      <c r="E27" s="5"/>
      <c r="F27" s="13"/>
      <c r="G27" s="11"/>
      <c r="H27" s="12"/>
      <c r="I27" s="13"/>
      <c r="J27" s="14"/>
    </row>
    <row r="28" spans="5:10" ht="15">
      <c r="E28" s="5"/>
      <c r="F28" s="13"/>
      <c r="G28" s="11"/>
      <c r="H28" s="12"/>
      <c r="I28" s="13"/>
      <c r="J28" s="14"/>
    </row>
    <row r="29" spans="5:10" ht="15">
      <c r="E29" s="5"/>
      <c r="F29" s="13"/>
      <c r="G29" s="11"/>
      <c r="H29" s="12"/>
      <c r="I29" s="13"/>
      <c r="J29" s="14"/>
    </row>
    <row r="30" spans="5:10" ht="15">
      <c r="E30" s="5"/>
      <c r="F30" s="13"/>
      <c r="G30" s="11"/>
      <c r="H30" s="12"/>
      <c r="I30" s="13"/>
      <c r="J30" s="14"/>
    </row>
    <row r="31" spans="5:10" ht="15">
      <c r="E31" s="5"/>
      <c r="F31" s="13"/>
      <c r="G31" s="11"/>
      <c r="H31" s="12"/>
      <c r="I31" s="13"/>
      <c r="J31" s="14"/>
    </row>
    <row r="32" spans="5:10" ht="15">
      <c r="E32" s="5"/>
      <c r="F32" s="13"/>
      <c r="G32" s="11"/>
      <c r="H32" s="12"/>
      <c r="I32" s="13"/>
      <c r="J32" s="14"/>
    </row>
    <row r="33" spans="5:10" ht="15">
      <c r="E33" s="5"/>
      <c r="F33" s="13"/>
      <c r="G33" s="11"/>
      <c r="H33" s="12"/>
      <c r="I33" s="13"/>
      <c r="J33" s="14"/>
    </row>
    <row r="34" spans="5:10" ht="15">
      <c r="E34" s="5"/>
      <c r="F34" s="13"/>
      <c r="G34" s="11"/>
      <c r="H34" s="12"/>
      <c r="I34" s="13"/>
      <c r="J34" s="14"/>
    </row>
    <row r="35" spans="5:10" ht="15">
      <c r="E35" s="5"/>
      <c r="F35" s="13"/>
      <c r="G35" s="11"/>
      <c r="H35" s="12"/>
      <c r="I35" s="13"/>
      <c r="J35" s="14"/>
    </row>
    <row r="36" spans="5:10" ht="15">
      <c r="E36" s="5"/>
      <c r="F36" s="13"/>
      <c r="G36" s="11"/>
      <c r="H36" s="12"/>
      <c r="I36" s="13"/>
      <c r="J36" s="14"/>
    </row>
    <row r="37" spans="5:10" ht="15">
      <c r="E37" s="5"/>
      <c r="F37" s="13"/>
      <c r="G37" s="11"/>
      <c r="H37" s="12"/>
      <c r="I37" s="13"/>
      <c r="J37" s="14"/>
    </row>
    <row r="38" spans="5:10" ht="15">
      <c r="E38" s="5"/>
      <c r="F38" s="13"/>
      <c r="G38" s="11"/>
      <c r="H38" s="12"/>
      <c r="I38" s="13"/>
      <c r="J38" s="14"/>
    </row>
    <row r="39" spans="5:10" ht="15">
      <c r="E39" s="5"/>
      <c r="F39" s="13"/>
      <c r="G39" s="11"/>
      <c r="H39" s="12"/>
      <c r="I39" s="13"/>
      <c r="J39" s="14"/>
    </row>
    <row r="40" spans="5:10" ht="15">
      <c r="E40" s="5"/>
      <c r="F40" s="13"/>
      <c r="G40" s="11"/>
      <c r="H40" s="12"/>
      <c r="I40" s="13"/>
      <c r="J40" s="14"/>
    </row>
    <row r="41" spans="5:10" ht="15">
      <c r="E41" s="5"/>
      <c r="F41" s="13"/>
      <c r="G41" s="11"/>
      <c r="H41" s="12"/>
      <c r="I41" s="13"/>
      <c r="J41" s="14"/>
    </row>
    <row r="42" spans="5:10" ht="15">
      <c r="E42" s="5"/>
      <c r="F42" s="13"/>
      <c r="G42" s="11"/>
      <c r="H42" s="12"/>
      <c r="I42" s="13"/>
      <c r="J42" s="14"/>
    </row>
    <row r="43" spans="5:10" ht="15">
      <c r="E43" s="5"/>
      <c r="F43" s="13"/>
      <c r="G43" s="11"/>
      <c r="H43" s="12"/>
      <c r="I43" s="13"/>
      <c r="J43" s="14"/>
    </row>
    <row r="44" spans="5:10" ht="15">
      <c r="E44" s="5"/>
      <c r="F44" s="13"/>
      <c r="G44" s="11"/>
      <c r="H44" s="12"/>
      <c r="I44" s="13"/>
      <c r="J44" s="14"/>
    </row>
    <row r="45" spans="5:10" ht="15">
      <c r="E45" s="5"/>
      <c r="F45" s="13"/>
      <c r="G45" s="11"/>
      <c r="H45" s="12"/>
      <c r="I45" s="13"/>
      <c r="J45" s="14"/>
    </row>
    <row r="46" spans="5:10" ht="15">
      <c r="E46" s="5"/>
      <c r="F46" s="13"/>
      <c r="G46" s="11"/>
      <c r="H46" s="12"/>
      <c r="I46" s="13"/>
      <c r="J46" s="14"/>
    </row>
    <row r="47" spans="5:10" ht="15">
      <c r="E47" s="5"/>
      <c r="F47" s="13"/>
      <c r="G47" s="11"/>
      <c r="H47" s="12"/>
      <c r="I47" s="13"/>
      <c r="J47" s="14"/>
    </row>
    <row r="48" spans="5:10" ht="15">
      <c r="E48" s="5"/>
      <c r="F48" s="13"/>
      <c r="G48" s="11"/>
      <c r="H48" s="12"/>
      <c r="I48" s="13"/>
      <c r="J48" s="14"/>
    </row>
    <row r="49" spans="5:10" ht="15">
      <c r="E49" s="5"/>
      <c r="F49" s="13"/>
      <c r="G49" s="11"/>
      <c r="H49" s="12"/>
      <c r="I49" s="13"/>
      <c r="J49" s="15"/>
    </row>
    <row r="50" spans="5:10" ht="15">
      <c r="E50" s="5"/>
      <c r="F50" s="13"/>
      <c r="G50" s="11"/>
      <c r="H50" s="12"/>
      <c r="I50" s="13"/>
      <c r="J50" s="14"/>
    </row>
    <row r="51" spans="5:10" ht="15">
      <c r="E51" s="5"/>
      <c r="F51" s="13"/>
      <c r="G51" s="11"/>
      <c r="H51" s="12"/>
      <c r="I51" s="13"/>
      <c r="J51" s="14"/>
    </row>
    <row r="52" spans="5:10" ht="15">
      <c r="E52" s="5"/>
      <c r="F52" s="13"/>
      <c r="G52" s="11"/>
      <c r="H52" s="12"/>
      <c r="I52" s="13"/>
      <c r="J52" s="14"/>
    </row>
    <row r="53" spans="5:10" ht="15">
      <c r="E53" s="5"/>
      <c r="F53" s="13"/>
      <c r="G53" s="11"/>
      <c r="H53" s="12"/>
      <c r="I53" s="13"/>
      <c r="J53" s="14"/>
    </row>
    <row r="54" spans="5:10" ht="15">
      <c r="E54" s="5"/>
      <c r="F54" s="13"/>
      <c r="G54" s="11"/>
      <c r="H54" s="12"/>
      <c r="I54" s="13"/>
      <c r="J54" s="14"/>
    </row>
    <row r="55" spans="5:10" ht="15">
      <c r="E55" s="9"/>
      <c r="F55" s="16"/>
      <c r="G55" s="17"/>
      <c r="H55" s="18"/>
      <c r="I55" s="16"/>
      <c r="J55" s="14"/>
    </row>
    <row r="56" ht="15">
      <c r="J56" s="3"/>
    </row>
  </sheetData>
  <sheetProtection/>
  <mergeCells count="1">
    <mergeCell ref="H2:I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GreenChill Financial Impact Calculator</dc:title>
  <dc:subject>Cost of Refrigerant Leaks</dc:subject>
  <dc:creator>Keilly Witman</dc:creator>
  <cp:keywords>calculator, GreenChill, milk</cp:keywords>
  <dc:description/>
  <cp:lastModifiedBy>Jeremy Arling</cp:lastModifiedBy>
  <cp:lastPrinted>2011-09-12T23:40:28Z</cp:lastPrinted>
  <dcterms:created xsi:type="dcterms:W3CDTF">2011-01-31T17:34:55Z</dcterms:created>
  <dcterms:modified xsi:type="dcterms:W3CDTF">2011-10-20T18:17:03Z</dcterms:modified>
  <cp:category/>
  <cp:version/>
  <cp:contentType/>
  <cp:contentStatus/>
</cp:coreProperties>
</file>